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汇总表" sheetId="1" r:id="rId1"/>
    <sheet name="Sheet1" sheetId="2" state="hidden" r:id="rId2"/>
    <sheet name="Sheet3" sheetId="3" state="hidden" r:id="rId3"/>
    <sheet name="Sheet4" sheetId="4" state="hidden" r:id="rId4"/>
    <sheet name="Sheet2" sheetId="5" state="hidden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<sst xmlns="http://schemas.openxmlformats.org/spreadsheetml/2006/main" count="6253" uniqueCount="1331">
  <si>
    <t>津工信原【2020】3号附件2</t>
  </si>
  <si>
    <t>2020年度重点新材料首批次保险补偿申请材料汇总表</t>
  </si>
  <si>
    <t>报送单位（盖章）：</t>
  </si>
  <si>
    <t>联系人及电话：</t>
  </si>
  <si>
    <t>序号</t>
  </si>
  <si>
    <t>投保新材料名称</t>
  </si>
  <si>
    <t>生产企业名称</t>
  </si>
  <si>
    <t>投保数量</t>
  </si>
  <si>
    <t>投保新材料合同金额（万元）</t>
  </si>
  <si>
    <t>保险金额（万元）</t>
  </si>
  <si>
    <t>保险费率（%）</t>
  </si>
  <si>
    <t>保费金额（万元）</t>
  </si>
  <si>
    <t>申请补
贴金额（万元）</t>
  </si>
  <si>
    <t>用户单位名称</t>
  </si>
  <si>
    <t>投保时间
（年 月 日）</t>
  </si>
  <si>
    <t>保险期间
（年 月 日-年 月 日）</t>
  </si>
  <si>
    <t>保险单号</t>
  </si>
  <si>
    <t>投保倍数</t>
  </si>
  <si>
    <t>承保保险
公司名称</t>
  </si>
  <si>
    <t>深圳市烯世传奇科技有限公司</t>
  </si>
  <si>
    <t>石墨烯改性防腐涂料</t>
  </si>
  <si>
    <t>104桶</t>
  </si>
  <si>
    <t>北京博瑞豪电力科技有限公司</t>
  </si>
  <si>
    <t>产品的防腐维护</t>
  </si>
  <si>
    <t>中国太平洋财产保险股份有限公司深圳分公司</t>
  </si>
  <si>
    <t>深圳</t>
  </si>
  <si>
    <t>前沿新材料</t>
  </si>
  <si>
    <t>深圳市安品有机硅材料有限公司</t>
  </si>
  <si>
    <t>电子胶有机硅材料</t>
  </si>
  <si>
    <t>26.2吨</t>
  </si>
  <si>
    <t>深圳市悦信达科技有限公司</t>
  </si>
  <si>
    <t>45吨</t>
  </si>
  <si>
    <t>直流无刷电机PCB板散热粘接</t>
  </si>
  <si>
    <t>中国人民财产保险股份有限公司深圳分公司</t>
  </si>
  <si>
    <t>先进基础材料</t>
  </si>
  <si>
    <t>先进化工材料</t>
  </si>
  <si>
    <t>电子化工新材料</t>
  </si>
  <si>
    <t>40吨</t>
  </si>
  <si>
    <t>威海天力电源有限公司</t>
  </si>
  <si>
    <t>100吨</t>
  </si>
  <si>
    <t>电动汽车充电器散热、防水的灌封保护</t>
  </si>
  <si>
    <t>14吨</t>
  </si>
  <si>
    <t>深圳欣锐科技股份有限公司</t>
  </si>
  <si>
    <t>20吨</t>
  </si>
  <si>
    <t>车载充电机、DC/DC转换器散热防水的灌封保护</t>
  </si>
  <si>
    <t>10吨</t>
  </si>
  <si>
    <t>深圳市莱可照明科技有限公司</t>
  </si>
  <si>
    <t>60-120吨</t>
  </si>
  <si>
    <t>LED电源防水、散热的灌封保护</t>
  </si>
  <si>
    <t>38.4吨</t>
  </si>
  <si>
    <t>深圳古瑞瓦特新能源股份有限公司</t>
  </si>
  <si>
    <t>太阳能逆变器防水、散热灌封保护</t>
  </si>
  <si>
    <t>22.6吨</t>
  </si>
  <si>
    <t>湖北古瑞瓦特新能源股份有限公司</t>
  </si>
  <si>
    <t>6W-8W</t>
  </si>
  <si>
    <t>9.2吨</t>
  </si>
  <si>
    <t>东莞市丰瑞德温控技术有限公司</t>
  </si>
  <si>
    <t>9.5吨</t>
  </si>
  <si>
    <t>户外通信机柜散热器防水、粘接</t>
  </si>
  <si>
    <t>52.6吨</t>
  </si>
  <si>
    <t>深圳市科富通科技有限公司</t>
  </si>
  <si>
    <t>70-80吨</t>
  </si>
  <si>
    <t>电源散热粘接</t>
  </si>
  <si>
    <t>深圳市沃尔核材股份有限公司</t>
  </si>
  <si>
    <t>环保型阻燃工程塑料</t>
  </si>
  <si>
    <t>1950吨</t>
  </si>
  <si>
    <t>保定市沃尔信德电气有限公司</t>
  </si>
  <si>
    <t>61.5吨</t>
  </si>
  <si>
    <t>电子行业的线束绝缘保护，电力行业的接头盒等</t>
  </si>
  <si>
    <t>工程塑料</t>
  </si>
  <si>
    <t>苏州科斯林电力科技有限公司</t>
  </si>
  <si>
    <t>74.6吨</t>
  </si>
  <si>
    <t>深圳中兴创新材料技术有限公司</t>
  </si>
  <si>
    <t>高性能锂电池隔膜</t>
  </si>
  <si>
    <t>1991.12万平方米</t>
  </si>
  <si>
    <t>宁德时代新能源科技股份有限公司</t>
  </si>
  <si>
    <t>—</t>
  </si>
  <si>
    <t>锂离子电池</t>
  </si>
  <si>
    <t>膜材料</t>
  </si>
  <si>
    <t>深圳市贝特瑞新能源材料股份有限公司</t>
  </si>
  <si>
    <t>硅碳负极材料</t>
  </si>
  <si>
    <t>249.6吨</t>
  </si>
  <si>
    <t>宁波奉化德朗能动力电池有限公司</t>
  </si>
  <si>
    <t>1250吨</t>
  </si>
  <si>
    <t>锂离子电池、电池控制系统充电器</t>
  </si>
  <si>
    <t>中国平安财产保险股份有限公司深圳分公司</t>
  </si>
  <si>
    <t>关键战略材料</t>
  </si>
  <si>
    <t>新型能源材料</t>
  </si>
  <si>
    <t>负极材料</t>
  </si>
  <si>
    <t>深圳瑞华泰薄膜科技有限公司</t>
  </si>
  <si>
    <t>聚酰亚胺及薄膜：高铁耐电晕级聚酰亚胺薄膜</t>
  </si>
  <si>
    <t>15吨</t>
  </si>
  <si>
    <t>上海瑞桦电气科技有限公司</t>
  </si>
  <si>
    <t>高铁牵引电机线圈绕包</t>
  </si>
  <si>
    <t>聚酰亚胺及薄膜</t>
  </si>
  <si>
    <t>聚酰亚胺及薄膜：高导热石墨聚酰亚胺薄膜</t>
  </si>
  <si>
    <t>50吨</t>
  </si>
  <si>
    <t>上海鸿若实业有限公司</t>
  </si>
  <si>
    <t>高导热石墨膜的基膜</t>
  </si>
  <si>
    <t>深圳市三利谱光电科技股份有限公司</t>
  </si>
  <si>
    <t>偏光片</t>
  </si>
  <si>
    <t>170万平方米</t>
  </si>
  <si>
    <t>江西合力泰科技有限公司</t>
  </si>
  <si>
    <t>60万平方米</t>
  </si>
  <si>
    <t>TFT偏光片产品领域</t>
  </si>
  <si>
    <t>先进无机非金属材料</t>
  </si>
  <si>
    <t>特种玻璃</t>
  </si>
  <si>
    <t>深圳市国显科技有限公司</t>
  </si>
  <si>
    <t>40万平方米</t>
  </si>
  <si>
    <t>深圳同兴达科技股份有限公司</t>
  </si>
  <si>
    <t>70万平方米</t>
  </si>
  <si>
    <t>TFT模组手机屏</t>
  </si>
  <si>
    <t>深圳市盛波光电科技有限公司</t>
  </si>
  <si>
    <t>253万平方米</t>
  </si>
  <si>
    <t>220万平方米</t>
  </si>
  <si>
    <t>液晶显示模块及触摸屏</t>
  </si>
  <si>
    <t>深圳市齐力达光电有限公司</t>
  </si>
  <si>
    <t>35万平方米</t>
  </si>
  <si>
    <t>深圳市宇创显示科技有限公司</t>
  </si>
  <si>
    <t>21万平方米</t>
  </si>
  <si>
    <t>显示领域</t>
  </si>
  <si>
    <t>深圳市华利阳电子有限公司</t>
  </si>
  <si>
    <t>50万平方米</t>
  </si>
  <si>
    <t>深圳市红杉实业有限公司</t>
  </si>
  <si>
    <t>浙江嘉亮光学科技有限公司</t>
  </si>
  <si>
    <t>12万平方米</t>
  </si>
  <si>
    <t>深圳市旭义科技有限公司</t>
  </si>
  <si>
    <t>20万平方米</t>
  </si>
  <si>
    <t>显示屏</t>
  </si>
  <si>
    <t>深圳市盈凯达电子科技有限公司</t>
  </si>
  <si>
    <t>10万平方米</t>
  </si>
  <si>
    <t>深圳市康林达科技有限公司</t>
  </si>
  <si>
    <t>深圳市星源材质科技股份有限公司</t>
  </si>
  <si>
    <t>11070万平方米</t>
  </si>
  <si>
    <t>惠州亿纬锂能股份有限公司</t>
  </si>
  <si>
    <t>1500万平方米</t>
  </si>
  <si>
    <t>新能源领域</t>
  </si>
  <si>
    <t>江西安驰新能源科技有限公司</t>
  </si>
  <si>
    <t>600万平方米</t>
  </si>
  <si>
    <t>合肥国轩高科动力能源有限公司</t>
  </si>
  <si>
    <t>350万平方米</t>
  </si>
  <si>
    <t>天津市捷威动力工业有限公司</t>
  </si>
  <si>
    <t>320万平方米</t>
  </si>
  <si>
    <t>横店集团东磁股份有限公司</t>
  </si>
  <si>
    <t>140万平方米</t>
  </si>
  <si>
    <t>湖北金泉新材料有限责任公司</t>
  </si>
  <si>
    <t>浙江钱江锂电科技有限公司</t>
  </si>
  <si>
    <t>200万平方米</t>
  </si>
  <si>
    <t>杭州天丰电源股份有限公司</t>
  </si>
  <si>
    <t>55万平方米</t>
  </si>
  <si>
    <t>江苏三杰新能源有限公司</t>
  </si>
  <si>
    <t>65万平方米</t>
  </si>
  <si>
    <t>LG Chem,Ltd</t>
  </si>
  <si>
    <t>7700万平方米</t>
  </si>
  <si>
    <t>深圳光华伟业股份有限公司</t>
  </si>
  <si>
    <t>超高纯化学试剂：蚀刻后清洗液</t>
  </si>
  <si>
    <t>1700吨</t>
  </si>
  <si>
    <t>易安爱富（广州）化工科技有限公司</t>
  </si>
  <si>
    <t>1500-2000吨</t>
  </si>
  <si>
    <t>液晶显示屏清洗液</t>
  </si>
  <si>
    <t>超高纯化学试剂</t>
  </si>
  <si>
    <t>禾康寰宇采购有限公司</t>
  </si>
  <si>
    <t>200吨</t>
  </si>
  <si>
    <t>数据</t>
  </si>
  <si>
    <t>领域</t>
  </si>
  <si>
    <t>细分领域</t>
  </si>
  <si>
    <t>生产单位
名称</t>
  </si>
  <si>
    <t>用户单位
名称</t>
  </si>
  <si>
    <t>求和项:投保新材料合同金额（万元）</t>
  </si>
  <si>
    <t>求和项:保险额度（万元）</t>
  </si>
  <si>
    <t>求和项:保费金额（万元）</t>
  </si>
  <si>
    <t>求和项:申请补
贴金额（万元）</t>
  </si>
  <si>
    <t>不属于目录清单范围</t>
  </si>
  <si>
    <t>(空白)</t>
  </si>
  <si>
    <t>重庆建峰化肥有限公司</t>
  </si>
  <si>
    <t>Blue Plus Technology Limited</t>
  </si>
  <si>
    <t>建峰固体车用尿素</t>
  </si>
  <si>
    <t>THOMPSON GLOBAL LIMITED</t>
  </si>
  <si>
    <t>TOPSUN TRADING LIMITED</t>
  </si>
  <si>
    <t>TOPSUN TRADING LIMITED(泰顺贸易有限公司）</t>
  </si>
  <si>
    <t>车用尿素</t>
  </si>
  <si>
    <t>XING  HUA INTERNAIONAL CO..LIMITED</t>
  </si>
  <si>
    <t>成都联申化工有限公司</t>
  </si>
  <si>
    <t>广西兰科新材料科技有限公司</t>
  </si>
  <si>
    <t>广州市四洲汽车护理用品有限公司</t>
  </si>
  <si>
    <t>湖南恒汇达生态农业服务有限公司</t>
  </si>
  <si>
    <t>昆明鑫希经贸有限公司</t>
  </si>
  <si>
    <t>茂名市东海石化有限公司</t>
  </si>
  <si>
    <t>天津渤化红三角国际贸易有限公司</t>
  </si>
  <si>
    <t>重庆农资连锁股份有限公司</t>
  </si>
  <si>
    <t>重庆逸合峰生物科技有限公司</t>
  </si>
  <si>
    <t>重庆三峡油漆股份有限公司</t>
  </si>
  <si>
    <t>重庆海海建筑劳务有限公司</t>
  </si>
  <si>
    <t>重庆太鲁科技发展有限公司</t>
  </si>
  <si>
    <t>成都保捷力节能环保科技有限公司</t>
  </si>
  <si>
    <t>亚微米铜基精华油</t>
  </si>
  <si>
    <t>亚微米铜基润滑油</t>
  </si>
  <si>
    <t>广州博帝润滑油有限公司</t>
  </si>
  <si>
    <t>高性能纤维及复合材料</t>
  </si>
  <si>
    <t>四川省众能新材料技术开发有限公司</t>
  </si>
  <si>
    <t>中国能源建设集团湖南火电建设有限公司</t>
  </si>
  <si>
    <t>碳纤维复合芯导线</t>
  </si>
  <si>
    <t>浙江精功碳纤维有限公司</t>
  </si>
  <si>
    <t>精功（绍兴）复合材料有限公司</t>
  </si>
  <si>
    <t>高性能碳纤维</t>
  </si>
  <si>
    <t>中复神鹰碳纤维有限公司</t>
  </si>
  <si>
    <t>辽宁奥斯福科技有限公司</t>
  </si>
  <si>
    <t>辽宁美托科技股份有限公司</t>
  </si>
  <si>
    <t>厦门通觐贸易有限公司</t>
  </si>
  <si>
    <t>山东江山纤维科技有限公司</t>
  </si>
  <si>
    <t>上海容华高压容器有限公司</t>
  </si>
  <si>
    <t>沈阳中复科金压力容器有限公司</t>
  </si>
  <si>
    <t>浙江凯博压力容器有限公司</t>
  </si>
  <si>
    <t>中材科技（成都）有限公司</t>
  </si>
  <si>
    <t>稀土功能材料</t>
  </si>
  <si>
    <t>鞍山鑫普新材料有限公司</t>
  </si>
  <si>
    <t>包头长荣电池制造有限公司</t>
  </si>
  <si>
    <t>稀土合金粉</t>
  </si>
  <si>
    <t>赣县金鹰稀土实业有限公司</t>
  </si>
  <si>
    <t>赣州金和矿产品有限公司</t>
  </si>
  <si>
    <t>氧化铽（稀土化合物）</t>
  </si>
  <si>
    <t>宁波利宸矿业有限公司</t>
  </si>
  <si>
    <t>赣州诚正稀土新材料股份有限公司</t>
  </si>
  <si>
    <t>东莞市宇通磁电制品有限公司</t>
  </si>
  <si>
    <t>2.2.3 稀土功能材料新型铈磁体</t>
  </si>
  <si>
    <t>惠州市海纳稀磁材料有限公司</t>
  </si>
  <si>
    <t>宁波东达磁电有限公司</t>
  </si>
  <si>
    <t>赣州富尔特电子股份有限公司</t>
  </si>
  <si>
    <t>宁波荣升磁业有限公司</t>
  </si>
  <si>
    <t>高性能钕铁硼永磁铁（高性能钕铁硼永磁体）</t>
  </si>
  <si>
    <t>天津博雅全鑫磁电科技有限公司</t>
  </si>
  <si>
    <t>江西江钨浩运科技有限公司</t>
  </si>
  <si>
    <t>东莞伟博电池科技有限公司</t>
  </si>
  <si>
    <t>2.2.5AB型稀土储氢合金</t>
  </si>
  <si>
    <t>广州鹏辉能源科技股份有限公司</t>
  </si>
  <si>
    <t>惠州华霸电池有限公司</t>
  </si>
  <si>
    <t>惠州时代电池有限公司</t>
  </si>
  <si>
    <t>江西倍特力新能源有限责任公司</t>
  </si>
  <si>
    <t>深圳倍特力电池有限公司</t>
  </si>
  <si>
    <t>深圳格瑞普电池有限公司</t>
  </si>
  <si>
    <t>深圳豪鹏科技有限公司</t>
  </si>
  <si>
    <t>深圳朗泰通电子有限公司</t>
  </si>
  <si>
    <t>深圳市量能科技有限公司</t>
  </si>
  <si>
    <t>益阳科力远电池有限责任公司</t>
  </si>
  <si>
    <t>浙江中科磁业有限公司</t>
  </si>
  <si>
    <t>SUNGJU VINA CO.,LTD</t>
  </si>
  <si>
    <t>2.2.3新型铈磁体</t>
  </si>
  <si>
    <t>浙江中元磁业有限公司</t>
  </si>
  <si>
    <t>苏州润声电子科技有限公司</t>
  </si>
  <si>
    <t>中科众瑞（哈尔滨）清洁能源股份有限公司</t>
  </si>
  <si>
    <t>黑龙江申瓯通信设备有限公司</t>
  </si>
  <si>
    <t>AB型稀土储氢合金</t>
  </si>
  <si>
    <t>先进半导体材料和新型显示材料</t>
  </si>
  <si>
    <t>瀚天天成电子科技（厦门）有限公司</t>
  </si>
  <si>
    <t>A:全球能源互联网研究院</t>
  </si>
  <si>
    <t>碳化硅外延片</t>
  </si>
  <si>
    <t>B:无锡华润微电子有限公司</t>
  </si>
  <si>
    <t>C:深圳基本半导体有限公司</t>
  </si>
  <si>
    <t>D:明德贸易株式会社</t>
  </si>
  <si>
    <t>江西德义半导体科技有限公司</t>
  </si>
  <si>
    <t>山西飞虹微纳米光电科技有限公司</t>
  </si>
  <si>
    <t>2.3.1氮化镓单晶衬底</t>
  </si>
  <si>
    <t>江西圆融光电科技有限公司</t>
  </si>
  <si>
    <t>江西省木林森照明有限公司</t>
  </si>
  <si>
    <t>４英寸GaN外延片</t>
  </si>
  <si>
    <t>江西忠智太阳能科技有限公司</t>
  </si>
  <si>
    <t>江西赛维LDK太阳能高科技有限公司</t>
  </si>
  <si>
    <t>3.3.13碳化硅外延片</t>
  </si>
  <si>
    <t>晶能光电（江西）有限公司</t>
  </si>
  <si>
    <t>江苏晶瑞半导体有限公司</t>
  </si>
  <si>
    <t>2.3.4 4英寸GaN外延片</t>
  </si>
  <si>
    <t>苏州纳维科技有限公司</t>
  </si>
  <si>
    <t>西安电子科技大学微电子学院</t>
  </si>
  <si>
    <t>氮化镓单晶衬底</t>
  </si>
  <si>
    <t>浙江大学</t>
  </si>
  <si>
    <t>湘能华磊光电股份有限公司</t>
  </si>
  <si>
    <t>佛山市迈拓光电技术有限公司</t>
  </si>
  <si>
    <t>氮化铝材料</t>
  </si>
  <si>
    <t>广东雷宁照明科技有限公司</t>
  </si>
  <si>
    <t>广州乾昇光电科技有限公司</t>
  </si>
  <si>
    <t>江门市江海区优光光电科技有限公司</t>
  </si>
  <si>
    <t>江门市蓬江区凯美电子厂</t>
  </si>
  <si>
    <t>江苏般若电子工业有限公司</t>
  </si>
  <si>
    <t>深圳创富天成电子科技有限公司</t>
  </si>
  <si>
    <t>深圳贯昊科技有限公司</t>
  </si>
  <si>
    <t>深圳市灏天光电有限公司</t>
  </si>
  <si>
    <t>深圳市吉昌祥光电有限公司</t>
  </si>
  <si>
    <t>深圳市久扬晟光电有限公司</t>
  </si>
  <si>
    <t>深圳市巨佳鑫光电科技有限公司</t>
  </si>
  <si>
    <t>深圳市康佳源光电有限公司</t>
  </si>
  <si>
    <t>深圳市迈科光电有限公司</t>
  </si>
  <si>
    <t>深圳市伟特立光电有限公司</t>
  </si>
  <si>
    <t>深圳市星光宝光电科技有限公司</t>
  </si>
  <si>
    <t>深圳市源科光电有限公司</t>
  </si>
  <si>
    <t>深圳市致富光电有限公司</t>
  </si>
  <si>
    <t>新月光电（深圳）股份有限公司</t>
  </si>
  <si>
    <t>中山市古镇爱飞朗光电科技厂</t>
  </si>
  <si>
    <t>中山市和泰照明有限公司</t>
  </si>
  <si>
    <t>中山市群创光电科技有限公司</t>
  </si>
  <si>
    <t>中山市腾玮照明科技有限公司</t>
  </si>
  <si>
    <t>中山市雄纳五金照明科技有限公司</t>
  </si>
  <si>
    <t>新源动力股份有限公司</t>
  </si>
  <si>
    <t>北京新研创能科技有限公司</t>
  </si>
  <si>
    <t>燃料电池膜电极</t>
  </si>
  <si>
    <t>云南冶金云芯硅材股份公司</t>
  </si>
  <si>
    <t>浙江金瑞泓科技股份有限公司</t>
  </si>
  <si>
    <t>电子级多晶硅</t>
  </si>
  <si>
    <t>湖南长远锂科有限公司</t>
  </si>
  <si>
    <t>广西卓能新能源科技有限公司</t>
  </si>
  <si>
    <t>三元材料</t>
  </si>
  <si>
    <t>湖南瑞翔新材料股份有限公司</t>
  </si>
  <si>
    <t>镍钴锰酸锂三元材料</t>
  </si>
  <si>
    <t>湖南杉杉能源科技股份有限公司</t>
  </si>
  <si>
    <t>德朗能（张家港）动力电池有限公司</t>
  </si>
  <si>
    <t>山东朗能新能源科技有限公司</t>
  </si>
  <si>
    <t>江西赣锋循环科技有限公司</t>
  </si>
  <si>
    <t>广州鸿森材料有限公司</t>
  </si>
  <si>
    <t>2.4.1镍钴锰酸锂三元材料</t>
  </si>
  <si>
    <t>新乡天力锂能股份有限公司</t>
  </si>
  <si>
    <t>江西新卡奔科技股份有限公司</t>
  </si>
  <si>
    <t>多氟多（焦作）新能源科技有限公司</t>
  </si>
  <si>
    <t>2.4.2负极材料</t>
  </si>
  <si>
    <t>人造石墨CK-1（负极材料（硅碳负极材料））</t>
  </si>
  <si>
    <t>兰州金通储能动力新材料有限公司</t>
  </si>
  <si>
    <t>河北银隆新能源有限公司</t>
  </si>
  <si>
    <t>宁波容百锂电材料有限公司</t>
  </si>
  <si>
    <t>深圳市比克动力电池有限公司</t>
  </si>
  <si>
    <t>陕西彩虹新材料有限公司</t>
  </si>
  <si>
    <t>浙江美都海创锂电科技有限公司</t>
  </si>
  <si>
    <t>镍钴锰酸锂/三元材料</t>
  </si>
  <si>
    <t>德阳烯碳科技有限公司</t>
  </si>
  <si>
    <t>惠美庄集团广东顺德亿美思科技有限公司</t>
  </si>
  <si>
    <t>石墨烯PM2.5电极条</t>
  </si>
  <si>
    <t>中复碳芯电缆科技有限公司</t>
  </si>
  <si>
    <t>TOO 《Grand Electrics》（哈萨克斯坦共和国阿拉木图市盛大电力有限公司）</t>
  </si>
  <si>
    <t>国网江苏省电力公司经济技术研究院</t>
  </si>
  <si>
    <t>宁波中科建华新材料有限公司</t>
  </si>
  <si>
    <t>恒河材料科技股份有限公司</t>
  </si>
  <si>
    <t>宁波市镇海城博高空防腐保洁有限公司</t>
  </si>
  <si>
    <t>衢州建华东旭助剂有限公司</t>
  </si>
  <si>
    <t>云南中宣液态金属科技公司</t>
  </si>
  <si>
    <t>惠州沣元半导体有限公司</t>
  </si>
  <si>
    <t>液态金属</t>
  </si>
  <si>
    <t>其他材料</t>
  </si>
  <si>
    <t>崇义章源钨业股份有限公司</t>
  </si>
  <si>
    <t>广东省新材料研究所</t>
  </si>
  <si>
    <t>1.5.4稀有金属涂层材料</t>
  </si>
  <si>
    <t>铁岭永兴热喷涂有限公司</t>
  </si>
  <si>
    <t>赣州澳克泰工具技术有限公司</t>
  </si>
  <si>
    <t>广州金道机电设备有限公司</t>
  </si>
  <si>
    <t>1.5.13复杂岩层、深部钻探用新型结构硬质合金</t>
  </si>
  <si>
    <t>济南鑫圣河机械刀具有限公司</t>
  </si>
  <si>
    <t>洛阳天锐硬质合金工具有限公司</t>
  </si>
  <si>
    <t>宁波市鄞州甬欧数控设备有限公司</t>
  </si>
  <si>
    <t>沈阳鑫同一硬质合金工具有限公司</t>
  </si>
  <si>
    <t>无锡沃尔特科技有限公司</t>
  </si>
  <si>
    <t>武汉励亲达机电技术有限公司</t>
  </si>
  <si>
    <t>高斯贝尔数码科技股份有限公司</t>
  </si>
  <si>
    <t xml:space="preserve">丰顺科威达电子有限公司              </t>
  </si>
  <si>
    <t>高频微波覆铜板</t>
  </si>
  <si>
    <t>深圳市兴达线路板有限公司</t>
  </si>
  <si>
    <t>珠海市美宸电子科技有限公司</t>
  </si>
  <si>
    <t>湖南利德电子浆料股份有限公司</t>
  </si>
  <si>
    <t>湖南嘉业达电子有限公司</t>
  </si>
  <si>
    <t>电子浆料</t>
  </si>
  <si>
    <t>深圳市固电电子有限公司</t>
  </si>
  <si>
    <t>无锡市同盛电子有限公司</t>
  </si>
  <si>
    <t>济南德玛电气有限公司</t>
  </si>
  <si>
    <t>山东钢体集团日照有限公司</t>
  </si>
  <si>
    <t>铜铝复合材料</t>
  </si>
  <si>
    <t>山东鲁成起重机械有限公司</t>
  </si>
  <si>
    <t>江西佳银科技有限公司</t>
  </si>
  <si>
    <t>江西海实科技有限公司</t>
  </si>
  <si>
    <t>1.5.2电子浆料</t>
  </si>
  <si>
    <t>江西凯竹新材料销售有限公司</t>
  </si>
  <si>
    <t>江西瑞安新能源有限公司</t>
  </si>
  <si>
    <t>赛维LDK太阳能高科技（新余）有限公司</t>
  </si>
  <si>
    <t>1.5.3电子浆料</t>
  </si>
  <si>
    <t>新余市金海新能源有限责任公司</t>
  </si>
  <si>
    <t>浙江波力胜新能源科技有限公司</t>
  </si>
  <si>
    <t>江西蓝微电子科技有限公司</t>
  </si>
  <si>
    <t>河南省焦作市同兴计时化工有限公司</t>
  </si>
  <si>
    <t>1.5.10高性能高精度铜合金丝线材</t>
  </si>
  <si>
    <t>深圳煜辉光电科技有限公司</t>
  </si>
  <si>
    <t>铜钯合金单晶键合丝（高性能高精度铜合金丝线材）</t>
  </si>
  <si>
    <t>江西省航宇新材料股份有限公司</t>
  </si>
  <si>
    <t>湖北碧辰科技股份有限公司</t>
  </si>
  <si>
    <t>1.5.12 覆铜板</t>
  </si>
  <si>
    <t>惠州市三立诚科技有限公司</t>
  </si>
  <si>
    <t>深圳诚和电子实业有限公司</t>
  </si>
  <si>
    <t>覆铜箔板</t>
  </si>
  <si>
    <t>万安溢开电路板有限公司</t>
  </si>
  <si>
    <t>星月电子</t>
  </si>
  <si>
    <t>月星电子科技有限公司</t>
  </si>
  <si>
    <t>覆铜板</t>
  </si>
  <si>
    <t>珠海市金顺电子科技有限公司</t>
  </si>
  <si>
    <t>江西省江铜耶兹铜箔有限公司</t>
  </si>
  <si>
    <t>红板（江西）有限公司</t>
  </si>
  <si>
    <t>1.5.12极薄铜箔</t>
  </si>
  <si>
    <t>江西铜业集团铜材有限公司</t>
  </si>
  <si>
    <t>东莞怡盛电业有限公司</t>
  </si>
  <si>
    <t>裸铜线（高性能高精度铜合金丝线材）</t>
  </si>
  <si>
    <t>十堰市明诚线缆有限公司</t>
  </si>
  <si>
    <t>武汉力为汽车电气有限公司</t>
  </si>
  <si>
    <t>江苏彩虹永能新能源有限公司</t>
  </si>
  <si>
    <t>上海英佛曼纳米科技股份有限公司</t>
  </si>
  <si>
    <t>宝山钢铁股份有限公司/宝山钢铁股份有限公司冷轧厂</t>
  </si>
  <si>
    <t>复式碳化钨基稀有金属陶瓷涂层材料</t>
  </si>
  <si>
    <t>滕州晨晖电子集团股份有限公司</t>
  </si>
  <si>
    <t>北京椿树电子材料有限公司</t>
  </si>
  <si>
    <t>金基合金线材</t>
  </si>
  <si>
    <t>深圳粤通应用材料有限公司</t>
  </si>
  <si>
    <t>无锡帝科电子材料科技有限公司</t>
  </si>
  <si>
    <t>无锡鼎能新能源科技有限公司</t>
  </si>
  <si>
    <t>光伏用正面银浆</t>
  </si>
  <si>
    <t>无锡尚德太阳能电力有限公司</t>
  </si>
  <si>
    <t>西安宏星电子浆料科技有限责任公司</t>
  </si>
  <si>
    <t>丽智电子（昆山）有限公司</t>
  </si>
  <si>
    <t>片式元器件用导电银浆</t>
  </si>
  <si>
    <t>先进钢铁材料</t>
  </si>
  <si>
    <t>抚顺特殊钢股份有限公司</t>
  </si>
  <si>
    <t>大连思泰博模具技术有限公司</t>
  </si>
  <si>
    <t>汽车用高端热作模具钢</t>
  </si>
  <si>
    <t>江西红睿马钢管股份有限公司</t>
  </si>
  <si>
    <t>慈溪市四联机械有限公司</t>
  </si>
  <si>
    <t>1.1.2高档轴承钢</t>
  </si>
  <si>
    <t>宁波申禾轴承有限公司</t>
  </si>
  <si>
    <t>台州市永宁轴承制造有限公司</t>
  </si>
  <si>
    <t>娄底市中源新材料有限公司</t>
  </si>
  <si>
    <t>三一汽车制造有限公司</t>
  </si>
  <si>
    <t>NM500钢板系列产品</t>
  </si>
  <si>
    <t>内蒙古北方重工业集团有限公司</t>
  </si>
  <si>
    <t>佛山市南海区盈誉金属贸易有限公司</t>
  </si>
  <si>
    <t>佛山市南海盈誉重型机械有限公司</t>
  </si>
  <si>
    <t>石家庄钢铁有限责任公司</t>
  </si>
  <si>
    <t>洛阳市洛凌轴承科技股份有限公司</t>
  </si>
  <si>
    <t>高档轴承钢</t>
  </si>
  <si>
    <t xml:space="preserve"> 浙江富力轴承钢管有限公司</t>
  </si>
  <si>
    <t>天津冶金集团天材科技发展有限公司</t>
  </si>
  <si>
    <t>上海空间推进研究所</t>
  </si>
  <si>
    <t>高精度高温合金管材</t>
  </si>
  <si>
    <t>鑫精合激光科技发展(北京)有限公司</t>
  </si>
  <si>
    <t>北京空间飞行器总体设计部</t>
  </si>
  <si>
    <t>轻量化点阵结构</t>
  </si>
  <si>
    <t>北京卫星制造厂</t>
  </si>
  <si>
    <t>扇形零件</t>
  </si>
  <si>
    <t>广汉天空动力机械</t>
  </si>
  <si>
    <t>高温合金</t>
  </si>
  <si>
    <t>北京科华丰园微电子科技有限公司</t>
  </si>
  <si>
    <t>杭州士兰集成电路</t>
  </si>
  <si>
    <t>紫外正性光刻胶C5315</t>
  </si>
  <si>
    <t>苏州同冠微电子</t>
  </si>
  <si>
    <t>紫外正性光刻胶KMPC5315C/KMPC8325/KMPC6111A1</t>
  </si>
  <si>
    <t>无锡华润上华科技</t>
  </si>
  <si>
    <t>紫外正性光刻胶KMPC8325</t>
  </si>
  <si>
    <t>北京廷润膜技术开发股份有限公司</t>
  </si>
  <si>
    <t>宜宾丝丽雅集团有限公司</t>
  </si>
  <si>
    <t>双极膜膜堆</t>
  </si>
  <si>
    <t>长春金成科技有限公司</t>
  </si>
  <si>
    <t>长春金鹰智谷科技集团有限公司</t>
  </si>
  <si>
    <t>导热尼龙</t>
  </si>
  <si>
    <t>长春科远塑料制品有限公司</t>
  </si>
  <si>
    <t>汽车核心部件用尼龙复合材料</t>
  </si>
  <si>
    <t>超美斯新材料股份有限公司</t>
  </si>
  <si>
    <t>中航复合材料有限公司</t>
  </si>
  <si>
    <t>芳纶绝缘纸</t>
  </si>
  <si>
    <t>福建博纯材料有限公司</t>
  </si>
  <si>
    <t>博台半导体材料有限公司</t>
  </si>
  <si>
    <t>锗烷</t>
  </si>
  <si>
    <t>广东伟的新材料股份有限公司</t>
  </si>
  <si>
    <t>常州市武进阳光塑料电器有限公司</t>
  </si>
  <si>
    <t>福州良威塑料电子工艺综合厂</t>
  </si>
  <si>
    <t>广东旺来新材料科技股份有限公司</t>
  </si>
  <si>
    <t>瑞金市得邦照明有限公司</t>
  </si>
  <si>
    <t>厦门中洋工贸有限公司</t>
  </si>
  <si>
    <t>深圳市华联鑫科技有限公司</t>
  </si>
  <si>
    <t>深圳市康铭盛科技实业股份有限公司惠州分公司</t>
  </si>
  <si>
    <t>河北金力新能源科技股份有限公司</t>
  </si>
  <si>
    <t>湖南澳维环保科技有限公司</t>
  </si>
  <si>
    <t>湖南大辰环保科技有限公司</t>
  </si>
  <si>
    <t>高选择性纳滤复合膜材料</t>
  </si>
  <si>
    <t>湖南中锂新材料有限公司</t>
  </si>
  <si>
    <t>吉林省中研高分子材料股份有限公司</t>
  </si>
  <si>
    <t>嘉兴跨聚新材料科技有限公司</t>
  </si>
  <si>
    <t>聚醚醚酮（PEEK）</t>
  </si>
  <si>
    <t>江苏君华特种工程塑料制品有限公司</t>
  </si>
  <si>
    <t>南京首塑特种工程塑料制品有限公司</t>
  </si>
  <si>
    <t>宁波哲能精密塑料有限公司</t>
  </si>
  <si>
    <t>上海塑照进出口有限公司</t>
  </si>
  <si>
    <t>苏州工业园区龙跃环保设备厂</t>
  </si>
  <si>
    <t>温州远勤石化机械有限公司</t>
  </si>
  <si>
    <t>无锡康茨压缩机配件与系统有限公司</t>
  </si>
  <si>
    <t>江苏博砚电子科技有限公司</t>
  </si>
  <si>
    <t>上海仪电显示材料有限公司</t>
  </si>
  <si>
    <t>大尺寸LCD显示用高性能黑色、彩色、PS光刻胶</t>
  </si>
  <si>
    <t>江苏南大光电材料股份有限公司</t>
  </si>
  <si>
    <t>山东华光光电子股份有限公司</t>
  </si>
  <si>
    <t>砷烷\磷烷</t>
  </si>
  <si>
    <t>江西宝盛半导体能源科技有限公司</t>
  </si>
  <si>
    <t>江西来彩电子材料有限公司</t>
  </si>
  <si>
    <t>1.3.17环保水系剥离液</t>
  </si>
  <si>
    <t>江西省铜鼓县二源化工有限责任公司</t>
  </si>
  <si>
    <t>1.3.6高流动性尼龙</t>
  </si>
  <si>
    <t>江西星分子材料科技股份有限公司</t>
  </si>
  <si>
    <t>江西省汇亿新能源有限公司</t>
  </si>
  <si>
    <t>隔膜</t>
  </si>
  <si>
    <t>南平市夷正电池有限公司</t>
  </si>
  <si>
    <t>九江鸿利达复合材料制造有限公司</t>
  </si>
  <si>
    <t>昆山唯豪电子绝缘材料电子有限公司</t>
  </si>
  <si>
    <t>1.3.8 环保型阻燃工程塑料</t>
  </si>
  <si>
    <t>辽源鸿图锂电隔膜科技股份有限公司</t>
  </si>
  <si>
    <t>东莞凯德新能源有限公司</t>
  </si>
  <si>
    <t>锂离子电池隔膜</t>
  </si>
  <si>
    <t>宁波海腾新材料有限公司</t>
  </si>
  <si>
    <t>宁波大唐海运有限公司</t>
  </si>
  <si>
    <t>自抛光防污涂料</t>
  </si>
  <si>
    <t>宁波银星海运有限公司</t>
  </si>
  <si>
    <t>宁波永正海运有限公司</t>
  </si>
  <si>
    <t>启源（陕西）领先电子材料有限公司</t>
  </si>
  <si>
    <t>天津三安光电有限公司</t>
  </si>
  <si>
    <t>特种气体-高纯度磷烷</t>
  </si>
  <si>
    <t>上海三爱富新材料股份有限公司</t>
  </si>
  <si>
    <t>上海固创化工新材料有限公司</t>
  </si>
  <si>
    <t>FE2465氟橡胶</t>
  </si>
  <si>
    <t>上海新安纳电子科技有限公司</t>
  </si>
  <si>
    <t>上海超硅半导体有限公司</t>
  </si>
  <si>
    <t>CMP抛光材料（200-300mm硅片工艺用抛光液）</t>
  </si>
  <si>
    <t>四川思博瀚宇新材料有限公司</t>
  </si>
  <si>
    <t>东莞市卓高电子科技有限公司</t>
  </si>
  <si>
    <t>深圳市鹭科万科技有限公司</t>
  </si>
  <si>
    <t>苏州晶瑞化学股份有限公司</t>
  </si>
  <si>
    <t>深圳方正微电子有限公司</t>
  </si>
  <si>
    <t>超高纯化学试剂-高纯双氧水</t>
  </si>
  <si>
    <t>浙江凯圣氟化学有限公司</t>
  </si>
  <si>
    <t>上海华力微电子有限公司</t>
  </si>
  <si>
    <t>RC0000290/70%HNO3（kaisn）;70%硝酸</t>
  </si>
  <si>
    <t>上海先进半导体制造有限公司</t>
  </si>
  <si>
    <t>96% H2S04 KS 200L 350kg UPSS ,Fab3 000200801630</t>
  </si>
  <si>
    <t>无锡华润上华科技有限公司</t>
  </si>
  <si>
    <t>83000000100/氢氟酸HF 0.1ppb/UPSS 55gal</t>
  </si>
  <si>
    <t>北京博鑫精陶环保科技有限公司</t>
  </si>
  <si>
    <t>舟山市普陀北部实业投资开发有限公司</t>
  </si>
  <si>
    <t xml:space="preserve">平板陶瓷膜  </t>
  </si>
  <si>
    <t>北京恒通创新整体房屋组装有限公司</t>
  </si>
  <si>
    <t>新疆吐鲁番市托克逊县公安局</t>
  </si>
  <si>
    <t>赛木墙板</t>
  </si>
  <si>
    <t>北京幸福益生再生医学新材料有限公司</t>
  </si>
  <si>
    <t>北京中安泰华科技有限公司</t>
  </si>
  <si>
    <t>高性能无机非金属矿物填充材料</t>
  </si>
  <si>
    <t>彩虹（合肥）液晶玻璃有限公司</t>
  </si>
  <si>
    <t>合肥京东方光电科技有限公司</t>
  </si>
  <si>
    <t>液晶玻璃基板</t>
  </si>
  <si>
    <t>南京中电熊猫平板显示科技有限公司</t>
  </si>
  <si>
    <t>南京中电熊猫液晶材料科技有限公司</t>
  </si>
  <si>
    <t>南京中电熊猫液晶显示科技有限公司</t>
  </si>
  <si>
    <t>成都中光电科技有限公司</t>
  </si>
  <si>
    <t>成都京东方光电科技有限公司</t>
  </si>
  <si>
    <t>无碱玻璃基板</t>
  </si>
  <si>
    <t>凌巨科技股份有限公司</t>
  </si>
  <si>
    <t>天马微电子股份有限公司</t>
  </si>
  <si>
    <t>中华映管股份有限公司</t>
  </si>
  <si>
    <t>福州旭福光电科技有限公司</t>
  </si>
  <si>
    <t>福州京东方光电科技有限公司</t>
  </si>
  <si>
    <t>G8.5TFT-LCD玻璃基板</t>
  </si>
  <si>
    <t>江西赣悦光伏玻璃有限公司</t>
  </si>
  <si>
    <t>赣州市中祁贸易有限公司</t>
  </si>
  <si>
    <t>镀膜玻璃</t>
  </si>
  <si>
    <t>宁波尤利卡太阳能科技发展有限公司</t>
  </si>
  <si>
    <t>浙江启鑫新能源科技股份有限公司</t>
  </si>
  <si>
    <t>江西黑猫炭黑股份有限公司</t>
  </si>
  <si>
    <t>江苏国立化工科技有限公司</t>
  </si>
  <si>
    <t>兰溪市克莱森助剂有限公司</t>
  </si>
  <si>
    <t>万载县辉明化工有限公司</t>
  </si>
  <si>
    <t>江西铜鼓有色冶金化工有限责任公司</t>
  </si>
  <si>
    <t>1.4.25汽车尾气处理材料</t>
  </si>
  <si>
    <t>石墨</t>
  </si>
  <si>
    <t>江西鑫陶科技股份有限公司</t>
  </si>
  <si>
    <t>广州市百舜合成材料有限公司</t>
  </si>
  <si>
    <t>南昌欧非光生物识别技术有限公司</t>
  </si>
  <si>
    <t>南昌欧非光电技术有限公司</t>
  </si>
  <si>
    <t>滤光片</t>
  </si>
  <si>
    <t>萍乡百斯特电瓷有限公司</t>
  </si>
  <si>
    <t>本溪市三丰电力设备有限公司</t>
  </si>
  <si>
    <t>1.4.8防污型绝缘材料</t>
  </si>
  <si>
    <t>萍乡市三盈科技有限公司</t>
  </si>
  <si>
    <t>江西庞泰环保股份有限公司</t>
  </si>
  <si>
    <t>碳化硅陶瓷膜过滤材料</t>
  </si>
  <si>
    <t>山东工业陶瓷研究设计院有限公司</t>
  </si>
  <si>
    <t>山西企洁环境工程有限公司</t>
  </si>
  <si>
    <t>陕西迪泰克新材料有限公司</t>
  </si>
  <si>
    <t>Detection Technology</t>
  </si>
  <si>
    <t>　碲锌镉晶体　</t>
  </si>
  <si>
    <t xml:space="preserve">Imam Abdulrahman Bin Faisal University </t>
  </si>
  <si>
    <t>X-counter</t>
  </si>
  <si>
    <t>华中师范大学　</t>
  </si>
  <si>
    <t>南京航空航天大学</t>
  </si>
  <si>
    <t>厦门中基嘉诚进出口有限公司</t>
  </si>
  <si>
    <t>中国科学院上海技术物理研究所</t>
  </si>
  <si>
    <t>中国原子能科学研究院</t>
  </si>
  <si>
    <t>中科院高能物理研究所　</t>
  </si>
  <si>
    <t>重庆建安仪器有限责任公司</t>
  </si>
  <si>
    <t>四川贡嘎雪新材料股份有限公司</t>
  </si>
  <si>
    <t>康泰塑胶科技集团有限公司</t>
  </si>
  <si>
    <t>碳酸钙</t>
  </si>
  <si>
    <t>联塑科技发展（贵阳）有限公司</t>
  </si>
  <si>
    <t>陕西联塑科技实业有限公司</t>
  </si>
  <si>
    <t>四川联塑科技实业有限公司</t>
  </si>
  <si>
    <t>云南联塑科技发展有限公司</t>
  </si>
  <si>
    <t xml:space="preserve">四川旭虹光电科技有限公司 </t>
  </si>
  <si>
    <t>东莞东墨光学科技有限公司</t>
  </si>
  <si>
    <t>高铝硅酸盐盖板玻璃</t>
  </si>
  <si>
    <t>东莞旭虹光学科技有限公司</t>
  </si>
  <si>
    <t>江西亿科光电有限公司</t>
  </si>
  <si>
    <t>深圳市共赢未来科技有限公司</t>
  </si>
  <si>
    <t>深圳市美高能科技有限公司</t>
  </si>
  <si>
    <t>新余市南方硅灰石有限公司</t>
  </si>
  <si>
    <t>常州市八利高分子材料有限公司</t>
  </si>
  <si>
    <t>1.4.23高性能无机非金属矿物填充材料</t>
  </si>
  <si>
    <t>重庆四联光电科技有限公司</t>
  </si>
  <si>
    <t>AIXTRON SE</t>
  </si>
  <si>
    <t>LED用蓝宝石衬底片</t>
  </si>
  <si>
    <t>Lumileds,LLC</t>
  </si>
  <si>
    <t>Lumileds Singapore Pte.Ltd.</t>
  </si>
  <si>
    <t>NEW CONCEPT INTERNATIONAL TECHNOLOGY LIMITED</t>
  </si>
  <si>
    <t>Osram opto Semiconductors</t>
  </si>
  <si>
    <t>锐捷科技股份有限公司</t>
  </si>
  <si>
    <t>重庆蜀州科技有限公司</t>
  </si>
  <si>
    <t>先进有色金属材料</t>
  </si>
  <si>
    <t>宝鸡钛业股份有限公司</t>
  </si>
  <si>
    <t>SMITH METAL CENTRES</t>
  </si>
  <si>
    <t>宽幅钛合金板</t>
  </si>
  <si>
    <t>THYSSENKRUPP AEROSPA</t>
  </si>
  <si>
    <t>沈阳双航工贸有限公司</t>
  </si>
  <si>
    <t>宝鸡钛业股份有限有限公司</t>
  </si>
  <si>
    <t>ENPAR SONDERWERKSTOFFE GMBH</t>
  </si>
  <si>
    <t>SMITHES MERAL CENTRES LTD</t>
  </si>
  <si>
    <t>STAINLESS SSA</t>
  </si>
  <si>
    <t>TITANIUM INDUSTR4Y ASIA INC TAIWAN BR</t>
  </si>
  <si>
    <t>TITANIUM INDUSTRIES.INC</t>
  </si>
  <si>
    <t>TITANIUM INTERNATIIONAL GROUP SRL</t>
  </si>
  <si>
    <t>UNITED PERFORMANCE METALS</t>
  </si>
  <si>
    <t>UNIVERSAL MERALS COMPANY</t>
  </si>
  <si>
    <t>四川明日宇航工业有限责任公司</t>
  </si>
  <si>
    <t>无锡德林船舶设备有限公司</t>
  </si>
  <si>
    <t>中国航发沈阳黎明航空发动机有限责任公司</t>
  </si>
  <si>
    <t>中国航空工业供销有限公司</t>
  </si>
  <si>
    <t>中国航空工业集团公司北京航空制造工程研究所</t>
  </si>
  <si>
    <t>株洲市通贾贸易有限责任公司</t>
  </si>
  <si>
    <t>长沙合丰耐磨材料有限公司</t>
  </si>
  <si>
    <t>湖南华品轨道交通有限公司</t>
  </si>
  <si>
    <t>高强铝合金大雁箱体结构支架</t>
  </si>
  <si>
    <t>湖南湘投金天钛金属股份有限公司</t>
  </si>
  <si>
    <t>河南湘投金天新材料有限公司</t>
  </si>
  <si>
    <t>大卷重宽幅纯钛带卷</t>
  </si>
  <si>
    <t>湖南湘投金天新材料有限公司</t>
  </si>
  <si>
    <t>东方电气集团东方锅炉股份有限公司</t>
  </si>
  <si>
    <t>钛管</t>
  </si>
  <si>
    <t>江西金利城市矿产股份有限公司</t>
  </si>
  <si>
    <t>浙江益鹏发动机有限公司</t>
  </si>
  <si>
    <t>1.2.2高强韧轻量化机构件压铸铝合金</t>
  </si>
  <si>
    <t>萍乡市环球化工填料有限公司</t>
  </si>
  <si>
    <t>金能科技股份有限公司</t>
  </si>
  <si>
    <t>1.2.12原位自生陶瓷颗粒铝基复合材料</t>
  </si>
  <si>
    <t>山东南山铝业股份有限公司</t>
  </si>
  <si>
    <t>Tesla</t>
  </si>
  <si>
    <t>高性能车用铝合金板</t>
  </si>
  <si>
    <t>The Boeing Company</t>
  </si>
  <si>
    <t>大规格铝合金预拉伸板</t>
  </si>
  <si>
    <t>西部超导材料科技股份有限公司</t>
  </si>
  <si>
    <t>江西景航航空锻铸有限公司</t>
  </si>
  <si>
    <t>TB6钛合金</t>
  </si>
  <si>
    <t>西安三角防务股份有限公司</t>
  </si>
  <si>
    <t>高温钛合金</t>
  </si>
  <si>
    <t>中国第二重型机械集团德阳万航模锻有限责任公司</t>
  </si>
  <si>
    <t>TC18钛合金</t>
  </si>
  <si>
    <t>西南铝业（集团）有限责任公司</t>
  </si>
  <si>
    <t>哈尔滨哈飞航空工业有限责任公司</t>
  </si>
  <si>
    <t>上海兢恺金属材料有限公司</t>
  </si>
  <si>
    <t>上海韶光金属材料有限公司</t>
  </si>
  <si>
    <t>天津亦全良金属加工有限公司</t>
  </si>
  <si>
    <t>中航飞机股份有限公司汉中飞机分公司</t>
  </si>
  <si>
    <t>中铝瑞闽股份有限公司</t>
  </si>
  <si>
    <t>常州延禾有色金属材料有限公司</t>
  </si>
  <si>
    <t>车用卷材/车用带材-先进基础材料-二、先进有色金属材料-（一）、铝材-3、高性能车用铝合金板</t>
  </si>
  <si>
    <t>重庆钢铁研究所有限公司</t>
  </si>
  <si>
    <t>中国航空工业集团公司北京航空精密机械研究所</t>
  </si>
  <si>
    <t>GH625航空用精密管材</t>
  </si>
  <si>
    <t>湖南浩威特科技发展有限公司</t>
  </si>
  <si>
    <t>深圳市比亚迪供应链管理有限公司</t>
  </si>
  <si>
    <t>铝碳化硅复合材料</t>
  </si>
  <si>
    <t>湖南巨发科技有限公司</t>
  </si>
  <si>
    <t>广东彩虹德记塑胶颜料股份有限公司</t>
  </si>
  <si>
    <t>钛镍黄JF-B5302             钛铬棕 JF-B2402</t>
  </si>
  <si>
    <t>广州市创亿行化工有限公司</t>
  </si>
  <si>
    <t>钛铬棕 JF-A2407</t>
  </si>
  <si>
    <t>江西奥特科技有限公司</t>
  </si>
  <si>
    <t>上海东大化学有限公司</t>
  </si>
  <si>
    <t>滑石粉</t>
  </si>
  <si>
    <t>江西盛富莱定向反光材料有限公司</t>
  </si>
  <si>
    <t>沈阳金陆通交通设施有限公司</t>
  </si>
  <si>
    <t>微棱镜反光膜</t>
  </si>
  <si>
    <t>明冠新材料股份有限公司</t>
  </si>
  <si>
    <t>越南光伏科技有限公司</t>
  </si>
  <si>
    <t>太阳能背板</t>
  </si>
  <si>
    <t>总计</t>
  </si>
  <si>
    <t>地区</t>
  </si>
  <si>
    <t>材料</t>
  </si>
  <si>
    <t>北京</t>
  </si>
  <si>
    <t>光刻胶及配套试剂</t>
  </si>
  <si>
    <t>双极膜电渗析膜</t>
  </si>
  <si>
    <t>大连</t>
  </si>
  <si>
    <t>福建</t>
  </si>
  <si>
    <t>特种气体</t>
  </si>
  <si>
    <t>甘肃</t>
  </si>
  <si>
    <t>广东</t>
  </si>
  <si>
    <t>导热尼龙材料</t>
  </si>
  <si>
    <t>河北</t>
  </si>
  <si>
    <t>黑龙江</t>
  </si>
  <si>
    <t>湖南</t>
  </si>
  <si>
    <t>高频微波、高密度封装覆铜板、极薄铜箔</t>
  </si>
  <si>
    <t>吉林</t>
  </si>
  <si>
    <t>江苏</t>
  </si>
  <si>
    <t>江西</t>
  </si>
  <si>
    <t>稀有金属涂层材料</t>
  </si>
  <si>
    <t>稀土化合物</t>
  </si>
  <si>
    <t>复杂岩层、深部钻探用新型结构硬质合金</t>
  </si>
  <si>
    <t>新型铈磁体</t>
  </si>
  <si>
    <t>高性能钕铁硼永磁体</t>
  </si>
  <si>
    <t>环保水系剥离液</t>
  </si>
  <si>
    <t>高强韧轻量化结构件压铸铝合金</t>
  </si>
  <si>
    <t>高性能高精度铜合金丝线材</t>
  </si>
  <si>
    <t>高流动性尼龙</t>
  </si>
  <si>
    <t>汽车尾气处理材料</t>
  </si>
  <si>
    <t>高纯石墨</t>
  </si>
  <si>
    <t>防污型绝缘材料</t>
  </si>
  <si>
    <t>原位自生陶瓷颗粒铝基复合材料</t>
  </si>
  <si>
    <t>辽宁</t>
  </si>
  <si>
    <t>宁波</t>
  </si>
  <si>
    <t>厦门市</t>
  </si>
  <si>
    <t>山东</t>
  </si>
  <si>
    <t>新型电接触贵金属材料</t>
  </si>
  <si>
    <t>陕西</t>
  </si>
  <si>
    <t>碲锌镉晶体</t>
  </si>
  <si>
    <t>上海</t>
  </si>
  <si>
    <t>高氟含量氟橡胶材料</t>
  </si>
  <si>
    <t>CMP抛光材料</t>
  </si>
  <si>
    <t>四川</t>
  </si>
  <si>
    <t>天津</t>
  </si>
  <si>
    <t>云南</t>
  </si>
  <si>
    <t>浙江</t>
  </si>
  <si>
    <t>中国兵器工业集团</t>
  </si>
  <si>
    <t>中国建材</t>
  </si>
  <si>
    <t>中国铝业</t>
  </si>
  <si>
    <t>重庆市</t>
  </si>
  <si>
    <t>投保
数量</t>
  </si>
  <si>
    <t>保险额度（万元）</t>
  </si>
  <si>
    <t>该新材料的年使用量</t>
  </si>
  <si>
    <t>该新材料的应用情况</t>
  </si>
  <si>
    <t>保险公司</t>
  </si>
  <si>
    <t>500片</t>
  </si>
  <si>
    <t>1000-2000片</t>
  </si>
  <si>
    <t>生产燃料电池电堆几燃料电池发动机用</t>
  </si>
  <si>
    <t>中国人民财产保险股份有限公司大连分公司</t>
  </si>
  <si>
    <t>应用于新能源领域</t>
  </si>
  <si>
    <t>中国平安财产保险股份有限公司黑龙江分公司</t>
  </si>
  <si>
    <t>459吨</t>
  </si>
  <si>
    <t>3000吨</t>
  </si>
  <si>
    <t>该新材料广泛应用于汽车用热做模具。</t>
  </si>
  <si>
    <t>中国人民财产保险股份有限公司包头市青山支公司</t>
  </si>
  <si>
    <t>530吨</t>
  </si>
  <si>
    <t>39KK</t>
  </si>
  <si>
    <t>600KK</t>
  </si>
  <si>
    <t>主要应用于3C领域，手机微摄像头模组重要组件</t>
  </si>
  <si>
    <t>中国人民财产保险股份有限公司江西省分公司</t>
  </si>
  <si>
    <t>2400吨</t>
  </si>
  <si>
    <t>用于加工生产橡胶助剂</t>
  </si>
  <si>
    <t>5000吨</t>
  </si>
  <si>
    <t>4000吨</t>
  </si>
  <si>
    <t>用于加工生产橡胶粘合剂</t>
  </si>
  <si>
    <t>3600吨</t>
  </si>
  <si>
    <t>4800吨</t>
  </si>
  <si>
    <t>用于加工成超细白炭黑，应用于化工领域</t>
  </si>
  <si>
    <t>5000支</t>
  </si>
  <si>
    <t>应用于有色金属冶炼、钢铁、石油化工、发电等领域</t>
  </si>
  <si>
    <t>113亿个</t>
  </si>
  <si>
    <t>1300亿个</t>
  </si>
  <si>
    <t>用于发光二极管、液晶显示、LED发光系列产品及材料生产、加工等</t>
  </si>
  <si>
    <t>300吨</t>
  </si>
  <si>
    <t>用于树脂干燥</t>
  </si>
  <si>
    <t>64.8吨</t>
  </si>
  <si>
    <t>用于碳五碳九脱氯</t>
  </si>
  <si>
    <t>10390只</t>
  </si>
  <si>
    <t>20780只</t>
  </si>
  <si>
    <t>国家电网农网升级工程</t>
  </si>
  <si>
    <r>
      <t>125.59m</t>
    </r>
    <r>
      <rPr>
        <sz val="9"/>
        <rFont val="宋体"/>
        <family val="0"/>
      </rPr>
      <t>³</t>
    </r>
  </si>
  <si>
    <r>
      <t>56m</t>
    </r>
    <r>
      <rPr>
        <sz val="9"/>
        <rFont val="宋体"/>
        <family val="0"/>
      </rPr>
      <t>³</t>
    </r>
  </si>
  <si>
    <t>用于支撑及覆盖催化剂</t>
  </si>
  <si>
    <t>2吨</t>
  </si>
  <si>
    <t>用于生产手表机芯</t>
  </si>
  <si>
    <t>15.4吨</t>
  </si>
  <si>
    <t>216吨</t>
  </si>
  <si>
    <t>用于生产镍氢电池</t>
  </si>
  <si>
    <r>
      <t>2</t>
    </r>
    <r>
      <rPr>
        <sz val="9"/>
        <rFont val="仿宋_GB2312"/>
        <family val="3"/>
      </rPr>
      <t>6.5吨</t>
    </r>
  </si>
  <si>
    <r>
      <t>1</t>
    </r>
    <r>
      <rPr>
        <sz val="9"/>
        <rFont val="仿宋_GB2312"/>
        <family val="3"/>
      </rPr>
      <t>70吨</t>
    </r>
  </si>
  <si>
    <r>
      <t>2</t>
    </r>
    <r>
      <rPr>
        <sz val="9"/>
        <rFont val="仿宋_GB2312"/>
        <family val="3"/>
      </rPr>
      <t>6.6吨</t>
    </r>
  </si>
  <si>
    <r>
      <t>2</t>
    </r>
    <r>
      <rPr>
        <sz val="9"/>
        <rFont val="仿宋_GB2312"/>
        <family val="3"/>
      </rPr>
      <t>06吨</t>
    </r>
  </si>
  <si>
    <r>
      <t>6</t>
    </r>
    <r>
      <rPr>
        <sz val="9"/>
        <rFont val="仿宋_GB2312"/>
        <family val="3"/>
      </rPr>
      <t>0.15吨</t>
    </r>
  </si>
  <si>
    <r>
      <t>4</t>
    </r>
    <r>
      <rPr>
        <sz val="9"/>
        <rFont val="仿宋_GB2312"/>
        <family val="3"/>
      </rPr>
      <t>00吨</t>
    </r>
  </si>
  <si>
    <r>
      <t>2</t>
    </r>
    <r>
      <rPr>
        <sz val="9"/>
        <rFont val="仿宋_GB2312"/>
        <family val="3"/>
      </rPr>
      <t>7.2吨</t>
    </r>
  </si>
  <si>
    <r>
      <t>1</t>
    </r>
    <r>
      <rPr>
        <sz val="9"/>
        <rFont val="仿宋_GB2312"/>
        <family val="3"/>
      </rPr>
      <t>50吨</t>
    </r>
  </si>
  <si>
    <r>
      <t>1</t>
    </r>
    <r>
      <rPr>
        <sz val="9"/>
        <rFont val="仿宋_GB2312"/>
        <family val="3"/>
      </rPr>
      <t>60吨</t>
    </r>
  </si>
  <si>
    <t>5吨</t>
  </si>
  <si>
    <t>3吨</t>
  </si>
  <si>
    <r>
      <t>2</t>
    </r>
    <r>
      <rPr>
        <sz val="9"/>
        <rFont val="仿宋_GB2312"/>
        <family val="3"/>
      </rPr>
      <t>6吨</t>
    </r>
  </si>
  <si>
    <r>
      <t>4</t>
    </r>
    <r>
      <rPr>
        <sz val="9"/>
        <rFont val="仿宋_GB2312"/>
        <family val="3"/>
      </rPr>
      <t>.5吨</t>
    </r>
  </si>
  <si>
    <r>
      <t>2</t>
    </r>
    <r>
      <rPr>
        <sz val="9"/>
        <rFont val="仿宋_GB2312"/>
        <family val="3"/>
      </rPr>
      <t>25吨</t>
    </r>
  </si>
  <si>
    <r>
      <t>3</t>
    </r>
    <r>
      <rPr>
        <sz val="9"/>
        <rFont val="仿宋_GB2312"/>
        <family val="3"/>
      </rPr>
      <t>9.565吨</t>
    </r>
  </si>
  <si>
    <r>
      <t>7</t>
    </r>
    <r>
      <rPr>
        <sz val="9"/>
        <rFont val="仿宋_GB2312"/>
        <family val="3"/>
      </rPr>
      <t>0吨</t>
    </r>
  </si>
  <si>
    <r>
      <t>3</t>
    </r>
    <r>
      <rPr>
        <sz val="9"/>
        <rFont val="仿宋_GB2312"/>
        <family val="3"/>
      </rPr>
      <t>2.2吨</t>
    </r>
  </si>
  <si>
    <r>
      <t>1</t>
    </r>
    <r>
      <rPr>
        <sz val="9"/>
        <rFont val="仿宋_GB2312"/>
        <family val="3"/>
      </rPr>
      <t>30吨</t>
    </r>
  </si>
  <si>
    <t>14.87吨</t>
  </si>
  <si>
    <t>120吨</t>
  </si>
  <si>
    <t>电子线路板焊过炉保护模具</t>
  </si>
  <si>
    <t>180吨</t>
  </si>
  <si>
    <t>高端轴承制造</t>
  </si>
  <si>
    <t>1075片</t>
  </si>
  <si>
    <t>LED照明灯新型显示</t>
  </si>
  <si>
    <t>300kg</t>
  </si>
  <si>
    <t>高端装备零部件强化</t>
  </si>
  <si>
    <t>2000kg</t>
  </si>
  <si>
    <t>应用于国防军工、高端装备零部件强化</t>
  </si>
  <si>
    <t>5000kg</t>
  </si>
  <si>
    <t>应用于磁电领域</t>
  </si>
  <si>
    <t>56000kg</t>
  </si>
  <si>
    <t>20500kg</t>
  </si>
  <si>
    <t>56000片</t>
  </si>
  <si>
    <t>100000片</t>
  </si>
  <si>
    <t>汽车零部件加工</t>
  </si>
  <si>
    <t>2800片</t>
  </si>
  <si>
    <t>5000片</t>
  </si>
  <si>
    <t>40500片</t>
  </si>
  <si>
    <t>50300片</t>
  </si>
  <si>
    <t>32200片</t>
  </si>
  <si>
    <t>35000片</t>
  </si>
  <si>
    <t>5300片</t>
  </si>
  <si>
    <t>19420片</t>
  </si>
  <si>
    <t>10040片</t>
  </si>
  <si>
    <t>11840片</t>
  </si>
  <si>
    <t>58600片</t>
  </si>
  <si>
    <t>388975片</t>
  </si>
  <si>
    <t>20万</t>
  </si>
  <si>
    <t>单晶及多晶硅棒以及多晶硅片、太阳能电池</t>
  </si>
  <si>
    <t>80吨</t>
  </si>
  <si>
    <t>用于生产绝缘材料、橡塑制品</t>
  </si>
  <si>
    <t>100KG</t>
  </si>
  <si>
    <t>250KG</t>
  </si>
  <si>
    <t>300KG</t>
  </si>
  <si>
    <t>600KG</t>
  </si>
  <si>
    <t>32KG</t>
  </si>
  <si>
    <t>90KG</t>
  </si>
  <si>
    <t>0.5万张</t>
  </si>
  <si>
    <t>应用于电子电器领域</t>
  </si>
  <si>
    <t>1.5万张</t>
  </si>
  <si>
    <t>1.15万张</t>
  </si>
  <si>
    <t>3万张</t>
  </si>
  <si>
    <t>2万张</t>
  </si>
  <si>
    <t>1152件</t>
  </si>
  <si>
    <t>80万件</t>
  </si>
  <si>
    <t>钱江摩托车发动机配件</t>
  </si>
  <si>
    <t>30000公斤</t>
  </si>
  <si>
    <t>2500吨</t>
  </si>
  <si>
    <t>用于生产三元正极材料</t>
  </si>
  <si>
    <t>用于生产电池正极材料</t>
  </si>
  <si>
    <t>用于锂离子电芯的生产和使用</t>
  </si>
  <si>
    <t>16吨</t>
  </si>
  <si>
    <t>光刻胶</t>
  </si>
  <si>
    <r>
      <t>2</t>
    </r>
    <r>
      <rPr>
        <sz val="9"/>
        <rFont val="仿宋_GB2312"/>
        <family val="3"/>
      </rPr>
      <t>00吨</t>
    </r>
  </si>
  <si>
    <t>3万片</t>
  </si>
  <si>
    <t>8万片</t>
  </si>
  <si>
    <t>用于生产红光LED外延片</t>
  </si>
  <si>
    <t>用于生产高密度多层线路板</t>
  </si>
  <si>
    <t>300Kg</t>
  </si>
  <si>
    <t>用于生产制作电子设备所需的磁铁</t>
  </si>
  <si>
    <t>中国平安财产保险股份有限公司赣县支公司</t>
  </si>
  <si>
    <t>1000Kg</t>
  </si>
  <si>
    <t>500Kg</t>
  </si>
  <si>
    <t>5200块</t>
  </si>
  <si>
    <t>中国平安财产保险股份有限公司赣州中心支公司</t>
  </si>
  <si>
    <t>472Kg</t>
  </si>
  <si>
    <t>2100轴</t>
  </si>
  <si>
    <t>2万轴</t>
  </si>
  <si>
    <t>中国平安财产保险股份有限公司吉安中心支公司</t>
  </si>
  <si>
    <t>2300轴</t>
  </si>
  <si>
    <t>359吨</t>
  </si>
  <si>
    <t>2880吨</t>
  </si>
  <si>
    <t>生产电线电缆</t>
  </si>
  <si>
    <t>中国平安财产保险股份有限公司江西分公司</t>
  </si>
  <si>
    <t>170吨</t>
  </si>
  <si>
    <t>605吨</t>
  </si>
  <si>
    <t>175吨</t>
  </si>
  <si>
    <t>1200吨</t>
  </si>
  <si>
    <t>1000吨</t>
  </si>
  <si>
    <t>中国平安财产保险股份有限公司宜春中心支公司</t>
  </si>
  <si>
    <t>20张</t>
  </si>
  <si>
    <t>30万</t>
  </si>
  <si>
    <t>高精度线路板</t>
  </si>
  <si>
    <t>中国太平洋财产保险股份有限公司宜春中心支公司</t>
  </si>
  <si>
    <t>电子电路</t>
  </si>
  <si>
    <r>
      <t>80万</t>
    </r>
    <r>
      <rPr>
        <sz val="9"/>
        <rFont val="宋体"/>
        <family val="0"/>
      </rPr>
      <t>㎡</t>
    </r>
  </si>
  <si>
    <t>太阳能电站、电池</t>
  </si>
  <si>
    <t>电池、电子产品及配件</t>
  </si>
  <si>
    <r>
      <t>88040.4</t>
    </r>
    <r>
      <rPr>
        <sz val="9"/>
        <rFont val="宋体"/>
        <family val="0"/>
      </rPr>
      <t>㎡</t>
    </r>
  </si>
  <si>
    <r>
      <t>24.285092</t>
    </r>
    <r>
      <rPr>
        <sz val="9"/>
        <rFont val="宋体"/>
        <family val="0"/>
      </rPr>
      <t>㎡</t>
    </r>
  </si>
  <si>
    <r>
      <t>5000</t>
    </r>
    <r>
      <rPr>
        <sz val="9"/>
        <rFont val="宋体"/>
        <family val="0"/>
      </rPr>
      <t>㎡</t>
    </r>
  </si>
  <si>
    <t>交通设施</t>
  </si>
  <si>
    <t>30吨</t>
  </si>
  <si>
    <t>化工</t>
  </si>
  <si>
    <t>新能源汽车</t>
  </si>
  <si>
    <r>
      <t>40000m</t>
    </r>
    <r>
      <rPr>
        <sz val="9"/>
        <rFont val="宋体"/>
        <family val="0"/>
      </rPr>
      <t>²</t>
    </r>
  </si>
  <si>
    <r>
      <t>1950000m</t>
    </r>
    <r>
      <rPr>
        <sz val="9"/>
        <rFont val="宋体"/>
        <family val="0"/>
      </rPr>
      <t>²</t>
    </r>
  </si>
  <si>
    <t>光伏设备</t>
  </si>
  <si>
    <t>太平洋财产保险股份有限公司赣州中心支公司</t>
  </si>
  <si>
    <r>
      <t>26460m</t>
    </r>
    <r>
      <rPr>
        <sz val="9"/>
        <rFont val="宋体"/>
        <family val="0"/>
      </rPr>
      <t>²</t>
    </r>
  </si>
  <si>
    <r>
      <t>1360000</t>
    </r>
    <r>
      <rPr>
        <sz val="9"/>
        <rFont val="宋体"/>
        <family val="0"/>
      </rPr>
      <t>㎡</t>
    </r>
  </si>
  <si>
    <r>
      <t>48836m</t>
    </r>
    <r>
      <rPr>
        <sz val="9"/>
        <rFont val="宋体"/>
        <family val="0"/>
      </rPr>
      <t>²</t>
    </r>
  </si>
  <si>
    <t>600MW</t>
  </si>
  <si>
    <t>10000万平方米</t>
  </si>
  <si>
    <t>用于生产新能源汽车动力电池</t>
  </si>
  <si>
    <t>中国人民财产保险股份有限公司湖南省分公司</t>
  </si>
  <si>
    <t>356吨</t>
  </si>
  <si>
    <t>1600吨</t>
  </si>
  <si>
    <t>用于生产车用锂离子电池（18650型）</t>
  </si>
  <si>
    <t>用于生产新能源汽车的散热片底板</t>
  </si>
  <si>
    <t>36.33吨</t>
  </si>
  <si>
    <t>280吨</t>
  </si>
  <si>
    <t>2000吨</t>
  </si>
  <si>
    <t>250吨</t>
  </si>
  <si>
    <t>2958.8万</t>
  </si>
  <si>
    <t>钛焊管，主要应用在电力、化工海水利用、航空航天等领域</t>
  </si>
  <si>
    <t>75吨</t>
  </si>
  <si>
    <t>用于动力锂电池及其组合产品</t>
  </si>
  <si>
    <t>7吨</t>
  </si>
  <si>
    <t>用于生产圆柱型锂离子电池和聚合物锂离子电池</t>
  </si>
  <si>
    <t>200支</t>
  </si>
  <si>
    <t>用于污水处理和膜法脱硝等方面</t>
  </si>
  <si>
    <t>0.35吨</t>
  </si>
  <si>
    <t>用于叠层片式元器件的生产</t>
  </si>
  <si>
    <t>0.6吨</t>
  </si>
  <si>
    <t>用于电子元器件、超声波换能器、超声波清洗机的生产、销售</t>
  </si>
  <si>
    <t>1.2吨</t>
  </si>
  <si>
    <t>用于雾化片等电子元器件的生产</t>
  </si>
  <si>
    <t>2万平方米</t>
  </si>
  <si>
    <t>将高频微波覆铜板加工成电子线路板</t>
  </si>
  <si>
    <t>中国平安财产保险股份有限公司</t>
  </si>
  <si>
    <t>3000件</t>
  </si>
  <si>
    <t>应用于有轨电车供电系统</t>
  </si>
  <si>
    <t>中国平安财产保险股份有限公司湖南分公司</t>
  </si>
  <si>
    <t>应用在部分关键特殊部件领域</t>
  </si>
  <si>
    <t>钛镍黄1吨               钛铬棕1吨</t>
  </si>
  <si>
    <t>制成塑料色母粒产品</t>
  </si>
  <si>
    <t>中国平安财产保险股份有限公司湘潭中心支公司</t>
  </si>
  <si>
    <t>钛铬棕3吨</t>
  </si>
  <si>
    <t>18吨</t>
  </si>
  <si>
    <t>改性工程塑料</t>
  </si>
  <si>
    <t>281.81吨</t>
  </si>
  <si>
    <t>用于海水淡化设备制造</t>
  </si>
  <si>
    <t>中国太平洋财产保险股份有限公司湖南分公司</t>
  </si>
  <si>
    <t>2000万千个</t>
  </si>
  <si>
    <t>用于生产封装产品及制作显示及照明产品（新型显示）</t>
  </si>
  <si>
    <r>
      <t>广州乾</t>
    </r>
    <r>
      <rPr>
        <sz val="9"/>
        <rFont val="宋体"/>
        <family val="0"/>
      </rPr>
      <t>昇</t>
    </r>
    <r>
      <rPr>
        <sz val="9"/>
        <rFont val="仿宋_GB2312"/>
        <family val="3"/>
      </rPr>
      <t>光电科技有限公司</t>
    </r>
  </si>
  <si>
    <t>用于生产封装产品及制作显示及照明产品</t>
  </si>
  <si>
    <t>中国太平洋财产保险股份有限公司郴州中心支公司</t>
  </si>
  <si>
    <t>1030万平米</t>
  </si>
  <si>
    <t>2000万平米</t>
  </si>
  <si>
    <t>锂离子动力电池、储能电池</t>
  </si>
  <si>
    <t>人保河北分公司</t>
  </si>
  <si>
    <t>8000吨</t>
  </si>
  <si>
    <t>汽车领域，加工轴承套圈</t>
  </si>
  <si>
    <t>92吨</t>
  </si>
  <si>
    <t>3500吨</t>
  </si>
  <si>
    <t>平保河北分公司</t>
  </si>
  <si>
    <r>
      <t>870</t>
    </r>
    <r>
      <rPr>
        <sz val="9"/>
        <rFont val="仿宋_GB2312"/>
        <family val="3"/>
      </rPr>
      <t>吨</t>
    </r>
  </si>
  <si>
    <r>
      <t>8000</t>
    </r>
    <r>
      <rPr>
        <sz val="9"/>
        <rFont val="仿宋_GB2312"/>
        <family val="3"/>
      </rPr>
      <t>吨</t>
    </r>
  </si>
  <si>
    <t>中国人民财产保险股份有限公司宁波市分公司</t>
  </si>
  <si>
    <r>
      <t>27</t>
    </r>
    <r>
      <rPr>
        <sz val="9"/>
        <rFont val="仿宋_GB2312"/>
        <family val="3"/>
      </rPr>
      <t>吨</t>
    </r>
  </si>
  <si>
    <r>
      <t>56.22</t>
    </r>
    <r>
      <rPr>
        <sz val="9"/>
        <rFont val="仿宋_GB2312"/>
        <family val="3"/>
      </rPr>
      <t>吨</t>
    </r>
  </si>
  <si>
    <t>船舶</t>
  </si>
  <si>
    <r>
      <t>30</t>
    </r>
    <r>
      <rPr>
        <sz val="9"/>
        <rFont val="仿宋_GB2312"/>
        <family val="3"/>
      </rPr>
      <t>吨</t>
    </r>
  </si>
  <si>
    <r>
      <t>55.71</t>
    </r>
    <r>
      <rPr>
        <sz val="9"/>
        <rFont val="仿宋_GB2312"/>
        <family val="3"/>
      </rPr>
      <t>吨</t>
    </r>
  </si>
  <si>
    <r>
      <t>55.625</t>
    </r>
    <r>
      <rPr>
        <sz val="9"/>
        <rFont val="仿宋_GB2312"/>
        <family val="3"/>
      </rPr>
      <t>吨</t>
    </r>
  </si>
  <si>
    <r>
      <t>111.11</t>
    </r>
    <r>
      <rPr>
        <sz val="9"/>
        <rFont val="仿宋_GB2312"/>
        <family val="3"/>
      </rPr>
      <t>吨</t>
    </r>
  </si>
  <si>
    <r>
      <t>1.123</t>
    </r>
    <r>
      <rPr>
        <sz val="9"/>
        <rFont val="仿宋_GB2312"/>
        <family val="3"/>
      </rPr>
      <t>吨</t>
    </r>
  </si>
  <si>
    <r>
      <t>2.092</t>
    </r>
    <r>
      <rPr>
        <sz val="9"/>
        <rFont val="仿宋_GB2312"/>
        <family val="3"/>
      </rPr>
      <t>吨</t>
    </r>
  </si>
  <si>
    <t>化工储存罐的防腐工程</t>
  </si>
  <si>
    <t>中国平安财产保险股份有限公司宁波分公司</t>
  </si>
  <si>
    <r>
      <t>2.512</t>
    </r>
    <r>
      <rPr>
        <sz val="9"/>
        <rFont val="仿宋_GB2312"/>
        <family val="3"/>
      </rPr>
      <t>吨</t>
    </r>
  </si>
  <si>
    <r>
      <t>3</t>
    </r>
    <r>
      <rPr>
        <sz val="9"/>
        <rFont val="仿宋_GB2312"/>
        <family val="3"/>
      </rPr>
      <t>吨</t>
    </r>
  </si>
  <si>
    <t>化工储存球罐外表面防腐工程</t>
  </si>
  <si>
    <r>
      <t>1.903</t>
    </r>
    <r>
      <rPr>
        <sz val="9"/>
        <rFont val="仿宋_GB2312"/>
        <family val="3"/>
      </rPr>
      <t>吨</t>
    </r>
  </si>
  <si>
    <r>
      <t>2.1</t>
    </r>
    <r>
      <rPr>
        <sz val="9"/>
        <rFont val="仿宋_GB2312"/>
        <family val="3"/>
      </rPr>
      <t>吨</t>
    </r>
  </si>
  <si>
    <t>化工区临海原料储存罐表面防腐工程</t>
  </si>
  <si>
    <t>碳纤维产品主要应用于：
①轨道交通领域（高铁、城市轻轨等）
②轻量化新能源汽车与航空领域（新能源大巴、高级新能源小轿车、商用无人机、工业用高强度复合材料板材等）
③风力发电和海洋工程建筑领域
此次投保产品主要应用于：
1、复合材料火箭燃烧室筒体项目约100吨（该项最终用户单位为湖北航天技术研究院总计涉及所）
2、应用于北航、浙大等企业的无人机研发应用约300吨（该项最终用户单位为北航长鹰航空科技（台州）有限公司）</t>
  </si>
  <si>
    <t>中国人民财产保险股份有限公司浙江省分公司</t>
  </si>
  <si>
    <t>150万片</t>
  </si>
  <si>
    <t>家用电器</t>
  </si>
  <si>
    <t>25万片</t>
  </si>
  <si>
    <t>64吨</t>
  </si>
  <si>
    <t>用于半导体芯片制造</t>
  </si>
  <si>
    <t>中国太平洋财产保险公司衢州中心支公司</t>
  </si>
  <si>
    <t>400吨</t>
  </si>
  <si>
    <t>600吨</t>
  </si>
  <si>
    <t>152吨</t>
  </si>
  <si>
    <t>1500片</t>
  </si>
  <si>
    <t>5万片</t>
  </si>
  <si>
    <t>购买蓝宝石衬底片，用于制作LED芯片</t>
  </si>
  <si>
    <t>中国平安财产保险股份有限公司重庆分公司</t>
  </si>
  <si>
    <t>40件</t>
  </si>
  <si>
    <t>10万件</t>
  </si>
  <si>
    <t>该产品用于生产国内军用航空发动机配件</t>
  </si>
  <si>
    <t>60吨</t>
  </si>
  <si>
    <t>800吨</t>
  </si>
  <si>
    <t>车用尿素应用与柴油发动机汽车</t>
  </si>
  <si>
    <t>700吨</t>
  </si>
  <si>
    <t>2800吨</t>
  </si>
  <si>
    <t>0.995吨</t>
  </si>
  <si>
    <t>用于渝贵铁路电力装备涂装工程</t>
  </si>
  <si>
    <t>289瓶</t>
  </si>
  <si>
    <t>2.12吨</t>
  </si>
  <si>
    <t>用于第三代复合功能添加剂</t>
  </si>
  <si>
    <t>33.5吨</t>
  </si>
  <si>
    <t>用于各类发动机与工业运转设备</t>
  </si>
  <si>
    <t>400片</t>
  </si>
  <si>
    <t>6000片</t>
  </si>
  <si>
    <t>购买蓝宝石衬底片，用于制作LED芯片，及新设备调试和研发</t>
  </si>
  <si>
    <t>中国人民财产保险股份有限公司重庆市分公司</t>
  </si>
  <si>
    <t>4100片</t>
  </si>
  <si>
    <t>12000片</t>
  </si>
  <si>
    <t>43010片</t>
  </si>
  <si>
    <t>360000片</t>
  </si>
  <si>
    <t>650片</t>
  </si>
  <si>
    <t>90万片</t>
  </si>
  <si>
    <t>18200片</t>
  </si>
  <si>
    <t>1340片</t>
  </si>
  <si>
    <t>购买蓝宝石衬底片，用于制作光学产品</t>
  </si>
  <si>
    <t>94片</t>
  </si>
  <si>
    <r>
      <t>NEW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CONCEPT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INTERNATIONAL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TECHNOLOGY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LIMITED</t>
    </r>
  </si>
  <si>
    <t>2000片</t>
  </si>
  <si>
    <t>用于汽车车用尿素水溶液生产</t>
  </si>
  <si>
    <t>中国太平洋财产保险股份有限公司重庆分公司</t>
  </si>
  <si>
    <t>500吨</t>
  </si>
  <si>
    <t>用于生产车用尿素溶液</t>
  </si>
  <si>
    <t>1580吨</t>
  </si>
  <si>
    <t>20000吨</t>
  </si>
  <si>
    <t>用于车用尿素销售</t>
  </si>
  <si>
    <t>1884.754吨</t>
  </si>
  <si>
    <t>18000吨</t>
  </si>
  <si>
    <t>用于汽车车用尿素水溶液生产及销售</t>
  </si>
  <si>
    <t>用于汽车车用尿素水溶液销售</t>
  </si>
  <si>
    <t>240吨</t>
  </si>
  <si>
    <t>用于生产车用尿素溶液及销售</t>
  </si>
  <si>
    <t>车用尿素是应用于柴油发动机汽车，用来减少柴油汽车尾气中的NOx污染的化工材料。</t>
  </si>
  <si>
    <t>用于生产车用尿素水溶液销售</t>
  </si>
  <si>
    <t>亚微米铜基精华油178ML，生产批次：第一批，数量3000瓶；亚微米铜基精华油268ML，生产批次：第一批，数量3000瓶；亚微米铜基精华油1L，生产批次：第一批，数量400瓶。</t>
  </si>
  <si>
    <t>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</t>
  </si>
  <si>
    <r>
      <t>3</t>
    </r>
    <r>
      <rPr>
        <sz val="9"/>
        <color indexed="10"/>
        <rFont val="仿宋_GB2312"/>
        <family val="3"/>
      </rPr>
      <t>2000瓶</t>
    </r>
  </si>
  <si>
    <t>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</t>
  </si>
  <si>
    <t>生产燃料电池电堆及燃料电池发动机用</t>
  </si>
  <si>
    <t>主要应用在新能源汽车动力锂电池领域，现已应用到公司生产的动力锂离子电池中</t>
  </si>
  <si>
    <t>中国人民财产保险股份有限公司甘肃省分公司</t>
  </si>
  <si>
    <t>5000000平方米</t>
  </si>
  <si>
    <t>6000万平方米</t>
  </si>
  <si>
    <t>新能源电池</t>
  </si>
  <si>
    <t>中国平安财产保险股份有限公司成都市锦城支公司</t>
  </si>
  <si>
    <t>6000000平方米</t>
  </si>
  <si>
    <t>12000万平方米</t>
  </si>
  <si>
    <t>25000000平方米</t>
  </si>
  <si>
    <t>8000万平方米</t>
  </si>
  <si>
    <t>100万平方米</t>
  </si>
  <si>
    <t>各品牌手机、电脑、车载显示产品的触控保护</t>
  </si>
  <si>
    <t>中国平安财产保险股份有限公司绵阳中心支公司</t>
  </si>
  <si>
    <t>90万平方米</t>
  </si>
  <si>
    <t>88185米</t>
  </si>
  <si>
    <t>四川省泸州市合江县凤鸣镇及四川省宜宾市兴文县古宋镇电网工程</t>
  </si>
  <si>
    <t>中国平安财产保险股份有限公司成都市天府新区支公司</t>
  </si>
  <si>
    <t>166000片</t>
  </si>
  <si>
    <t>86万片</t>
  </si>
  <si>
    <t>新型液晶显示器</t>
  </si>
  <si>
    <t>72527片</t>
  </si>
  <si>
    <t>41万片</t>
  </si>
  <si>
    <t>61600片</t>
  </si>
  <si>
    <t>11万片</t>
  </si>
  <si>
    <t>89600片</t>
  </si>
  <si>
    <t>54600片</t>
  </si>
  <si>
    <t>360万条</t>
  </si>
  <si>
    <t>1000万条以上</t>
  </si>
  <si>
    <t>空调及空气净化机用静电除尘</t>
  </si>
  <si>
    <t>中国太平洋财产保险股份有限公司德阳中心支公司</t>
  </si>
  <si>
    <t>6400吨</t>
  </si>
  <si>
    <t>生产各种塑料，化工产品。</t>
  </si>
  <si>
    <t>中国人民财产保险股份有限公司雅安市分公司</t>
  </si>
  <si>
    <t>7300吨</t>
  </si>
  <si>
    <t>4500吨</t>
  </si>
  <si>
    <t>9000吨</t>
  </si>
  <si>
    <t>生产建筑材料，金属，化工产品等</t>
  </si>
  <si>
    <t>36000吨</t>
  </si>
  <si>
    <t>20万吨</t>
  </si>
  <si>
    <t>Tesla采购南山铝业产品，用于生产MODEL 3,MODEL S,MODEL X.
主要用于车内结构件，四门两盖内板</t>
  </si>
  <si>
    <t>中国人民财产保险股份有限公司烟台市分公司</t>
  </si>
  <si>
    <t>3百万磅</t>
  </si>
  <si>
    <t>应用于波音公司航空器制造</t>
  </si>
  <si>
    <t>1210万米</t>
  </si>
  <si>
    <t>2300万米</t>
  </si>
  <si>
    <t>用户采购主要用于：微型电机马达、整流器件及部分bongdingwire</t>
  </si>
  <si>
    <t>中国平安财产保险股份有限公司山东分公司</t>
  </si>
  <si>
    <t>1245万米</t>
  </si>
  <si>
    <t>2000万米</t>
  </si>
  <si>
    <t>用户采购主要用于：微型马达、送话器及bongdingwire</t>
  </si>
  <si>
    <t>10940米</t>
  </si>
  <si>
    <t>用户采购铜铝复合材料（DMGH钢体滑触线）用于起重机械的移动供电设备。</t>
  </si>
  <si>
    <t>11170米</t>
  </si>
  <si>
    <t>该批材料用于汽车领域，是汽车用高端热作模具钢，用于汽车模具生产、高端热作模具生产。</t>
  </si>
  <si>
    <t>中国平安财产保险股份有限公司抚顺中心支公司</t>
  </si>
  <si>
    <t>约500吨</t>
  </si>
  <si>
    <t>该批材料应用于新能源领域，用于生产高容量型镍氢电池生产。</t>
  </si>
  <si>
    <t>中国平安财产保险股份有限公司沈阳中心支公司</t>
  </si>
  <si>
    <t>135吨</t>
  </si>
  <si>
    <t>用于汽车发动机和电控等核心部件的成型生产</t>
  </si>
  <si>
    <t xml:space="preserve">中国平安财产保险股份有限公司吉林分公司
</t>
  </si>
  <si>
    <t>230吨</t>
  </si>
  <si>
    <t>用于煤矿本安新型显示系统的散热背板的生产及用于LED晶圆散热基底的生产</t>
  </si>
  <si>
    <t>1000万平方米</t>
  </si>
  <si>
    <t>210万平方米</t>
  </si>
  <si>
    <t>采购的锂离子电池隔膜用于生产制造18650锂离子电池</t>
  </si>
  <si>
    <t>航空螺栓，轴承，滑块，环保净水的阀门密封件</t>
  </si>
  <si>
    <t>9吨</t>
  </si>
  <si>
    <t>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有应用。</t>
  </si>
  <si>
    <t>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</si>
  <si>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</t>
  </si>
  <si>
    <t>8吨</t>
  </si>
  <si>
    <t>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</t>
  </si>
  <si>
    <t>采购投保新材料生产的PEEK板及棒用于生产航空航天领域的部件产品</t>
  </si>
  <si>
    <t xml:space="preserve">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
PEEK管材、板材、棒材机加工制作的环保防腐管道、阀门、泵使超纯水不至于污染，应用于环保领域，环保的集成线路板、手机外壳、机加工环保线路板等。
</t>
  </si>
  <si>
    <t>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</si>
  <si>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1吨</t>
  </si>
  <si>
    <t>生产液态金属LED灯</t>
  </si>
  <si>
    <t>中国人民财产保险股份有限公司云南省分公司</t>
  </si>
  <si>
    <t>700公斤</t>
  </si>
  <si>
    <t>360吨</t>
  </si>
  <si>
    <t>制成单晶硅棒，最终应用于集成电路</t>
  </si>
  <si>
    <t>中国平安财产保险股份有限公司云南分公司</t>
  </si>
  <si>
    <t>210吨</t>
  </si>
  <si>
    <t>目前使用良好，用于生产LED灯具、元器件。</t>
  </si>
  <si>
    <t>中国平安财产保险股份有限公司广东分公司</t>
  </si>
  <si>
    <t>生产LED灯具。</t>
  </si>
  <si>
    <t>380吨</t>
  </si>
  <si>
    <t>用于生产多功率LED灯具底座制品，LED显示器件。</t>
  </si>
  <si>
    <t>用于生产多功率LED光管及元器件。</t>
  </si>
  <si>
    <t>/</t>
  </si>
  <si>
    <t>220吨</t>
  </si>
  <si>
    <t>用于生产LED灯具灯座及LED显示元器件。</t>
  </si>
  <si>
    <t>1000KG</t>
  </si>
  <si>
    <t>用于冷轧硅钢炉辊、结晶器、叶轮、钢辊、拉矫辊、矫直辊等</t>
  </si>
  <si>
    <t>中国平安财产保险股份有限公司上海分公司</t>
  </si>
  <si>
    <t>5000KG</t>
  </si>
  <si>
    <t>集成电路</t>
  </si>
  <si>
    <t>用于生产氟橡胶密封圈以及部分混炼胶</t>
  </si>
  <si>
    <t>中国太平洋财产保险股份有限公司上海分公司</t>
  </si>
  <si>
    <t>5公斤</t>
  </si>
  <si>
    <t>用于医用3D打印人工骨上，促进骨修复及骨相融</t>
  </si>
  <si>
    <t>中国人民财产保险股份有限公司北京市分公司</t>
  </si>
  <si>
    <t>3200 平米</t>
  </si>
  <si>
    <t>该材料主要用于工业和生活污水处理</t>
  </si>
  <si>
    <t>2套双极膜膜堆</t>
  </si>
  <si>
    <r>
      <t>270</t>
    </r>
    <r>
      <rPr>
        <sz val="9"/>
        <rFont val="宋体"/>
        <family val="0"/>
      </rPr>
      <t>㎡</t>
    </r>
  </si>
  <si>
    <t>硫酸钠制酸碱回用,主要应用范围包括：·含盐废水的处理和回收利用·从食盐（氯化钠）直接生产盐酸和氢氧化钠·从维生素C钠盐直接生产维生素C等。</t>
  </si>
  <si>
    <t>平安财产保险股份有限公司北京分公司</t>
  </si>
  <si>
    <t>1套</t>
  </si>
  <si>
    <t>5.8万平米</t>
  </si>
  <si>
    <t>用于托克逊县公安局教育转化中心、备勤楼、武警中队、看守所、拘留所附属工程建设项目的围护墙体。</t>
  </si>
  <si>
    <t>76加仑</t>
  </si>
  <si>
    <t>1400加仑</t>
  </si>
  <si>
    <t>该产品用于VDMOS和BIPOLOR产品</t>
  </si>
  <si>
    <t>40加仑</t>
  </si>
  <si>
    <t>3000加仑</t>
  </si>
  <si>
    <t>300加仑</t>
  </si>
  <si>
    <t>3600加仑</t>
  </si>
  <si>
    <t>KMP C5315光刻胶主要应用于DMOS产品及CMOS产品非关键层</t>
  </si>
  <si>
    <t>4个</t>
  </si>
  <si>
    <t>按需求采购</t>
  </si>
  <si>
    <t>用户采购轻量化点阵结构件用于航空航天飞行器的功能部件。</t>
  </si>
  <si>
    <t>1个</t>
  </si>
  <si>
    <t>2个</t>
  </si>
  <si>
    <t>15kg　</t>
  </si>
  <si>
    <t>100kg</t>
  </si>
  <si>
    <t>航空制造</t>
  </si>
  <si>
    <t>中国平安财产保险股份有限公司天津分公司</t>
  </si>
  <si>
    <t>压力容器</t>
  </si>
  <si>
    <t>平安保险连云港中心支公司</t>
  </si>
  <si>
    <t>1150吨</t>
  </si>
  <si>
    <t>轨道交通</t>
  </si>
  <si>
    <t>人民保险江苏省分公司</t>
  </si>
  <si>
    <t>风电装备、轨道交通</t>
  </si>
  <si>
    <t>7.485吨</t>
  </si>
  <si>
    <t>2.8吨</t>
  </si>
  <si>
    <t>光伏电池片正电极印刷</t>
  </si>
  <si>
    <t>太平洋保险宜兴支公司</t>
  </si>
  <si>
    <t>0.945吨</t>
  </si>
  <si>
    <t>1.8吨</t>
  </si>
  <si>
    <t>2674L</t>
  </si>
  <si>
    <t>225吨</t>
  </si>
  <si>
    <t>彩色滤光片</t>
  </si>
  <si>
    <t>人民保险无锡市分公司</t>
  </si>
  <si>
    <t>180Drum</t>
  </si>
  <si>
    <t>900Drum</t>
  </si>
  <si>
    <t>平安保险深圳分公司</t>
  </si>
  <si>
    <t>砷烷：500公斤 磷烷：360公斤</t>
  </si>
  <si>
    <t>新型显示</t>
  </si>
  <si>
    <t>平安保险苏州分公司</t>
  </si>
  <si>
    <t>2片</t>
  </si>
  <si>
    <t>10片</t>
  </si>
  <si>
    <t>氮化镓器件</t>
  </si>
  <si>
    <t>20片</t>
  </si>
  <si>
    <t>制备LED结构</t>
  </si>
  <si>
    <t>6.7吨</t>
  </si>
  <si>
    <t>航空航天</t>
  </si>
  <si>
    <t>1675公斤</t>
  </si>
  <si>
    <t>——</t>
  </si>
  <si>
    <t>出口国外，应用情况保密</t>
  </si>
  <si>
    <t>平安产险陕西分公司</t>
  </si>
  <si>
    <t>1329公斤</t>
  </si>
  <si>
    <t>5748公斤</t>
  </si>
  <si>
    <t>107公斤</t>
  </si>
  <si>
    <t>涉及国家机密，不可泄露</t>
  </si>
  <si>
    <t>237公斤</t>
  </si>
  <si>
    <t>450公斤</t>
  </si>
  <si>
    <t>653公斤</t>
  </si>
  <si>
    <t>37.5公斤</t>
  </si>
  <si>
    <t>37公斤</t>
  </si>
  <si>
    <t>552公斤</t>
  </si>
  <si>
    <t>864公斤</t>
  </si>
  <si>
    <t>2192公斤</t>
  </si>
  <si>
    <t>2143公斤</t>
  </si>
  <si>
    <t>210公斤</t>
  </si>
  <si>
    <t>65019公斤</t>
  </si>
  <si>
    <t>5828公斤</t>
  </si>
  <si>
    <t>1618.4公斤</t>
  </si>
  <si>
    <t>150吨</t>
  </si>
  <si>
    <t>应用于某型飞机结构件生产</t>
  </si>
  <si>
    <t>210.6KG</t>
  </si>
  <si>
    <t>约2400KG</t>
  </si>
  <si>
    <t>该批新材料用于航空领域</t>
  </si>
  <si>
    <t>人保财险宝鸡市分公司</t>
  </si>
  <si>
    <t>3432KG</t>
  </si>
  <si>
    <t>不详</t>
  </si>
  <si>
    <t>10303KG</t>
  </si>
  <si>
    <t>该批材料用于航空领域</t>
  </si>
  <si>
    <t>约50吨</t>
  </si>
  <si>
    <t>约300吨</t>
  </si>
  <si>
    <t>**型直升机用关键材料</t>
  </si>
  <si>
    <t>人保财险西安市分公司</t>
  </si>
  <si>
    <t>**型飞机结构件用关键材料</t>
  </si>
  <si>
    <t>5500kg</t>
  </si>
  <si>
    <t>片式电阻元器件</t>
  </si>
  <si>
    <t>人保财险陕西分公司</t>
  </si>
  <si>
    <t>38瓶
19.5（kg/cyl)</t>
  </si>
  <si>
    <t>11吨左右</t>
  </si>
  <si>
    <t>用户正在试用中，已经使用18瓶.</t>
  </si>
  <si>
    <t>中国太平洋财产保险股份有限公司陕西分公司渭南中心支公司</t>
  </si>
  <si>
    <r>
      <t>200万mm</t>
    </r>
    <r>
      <rPr>
        <sz val="9"/>
        <rFont val="宋体"/>
        <family val="0"/>
      </rPr>
      <t>³</t>
    </r>
  </si>
  <si>
    <t>碲锌铬辐射传感器的开发</t>
  </si>
  <si>
    <t>中国平安财产保险股份有限公司北京分公司</t>
  </si>
  <si>
    <r>
      <t>100万mm</t>
    </r>
    <r>
      <rPr>
        <sz val="9"/>
        <rFont val="宋体"/>
        <family val="0"/>
      </rPr>
      <t>³</t>
    </r>
  </si>
  <si>
    <t>科学研究</t>
  </si>
  <si>
    <r>
      <t>500万mm</t>
    </r>
    <r>
      <rPr>
        <sz val="9"/>
        <rFont val="宋体"/>
        <family val="0"/>
      </rPr>
      <t>³</t>
    </r>
  </si>
  <si>
    <t>医疗成像模块开发</t>
  </si>
  <si>
    <r>
      <t>10万mm</t>
    </r>
    <r>
      <rPr>
        <sz val="9"/>
        <rFont val="宋体"/>
        <family val="0"/>
      </rPr>
      <t>³</t>
    </r>
  </si>
  <si>
    <t>碲锌汞外延膜的生长衬底</t>
  </si>
  <si>
    <t>α污染成像系统研发</t>
  </si>
  <si>
    <r>
      <t>50万mm</t>
    </r>
    <r>
      <rPr>
        <sz val="9"/>
        <rFont val="宋体"/>
        <family val="0"/>
      </rPr>
      <t>³</t>
    </r>
  </si>
  <si>
    <r>
      <t>5万mm</t>
    </r>
    <r>
      <rPr>
        <sz val="9"/>
        <rFont val="宋体"/>
        <family val="0"/>
      </rPr>
      <t>³</t>
    </r>
  </si>
  <si>
    <t>18.24万片</t>
  </si>
  <si>
    <t>预计60万片</t>
  </si>
  <si>
    <t>根据2017年实际使用情况，预计2018年彩虹液晶玻璃使用机种：358ASV、385UV2A、645UD，用于生产TFT-LCD等产品。</t>
  </si>
  <si>
    <t>15.23万片</t>
  </si>
  <si>
    <t>55万片</t>
  </si>
  <si>
    <t>用于生产型号为FP385EADD02、FP645RADD01、FP385EAAD01等的CF产品。</t>
  </si>
  <si>
    <t>8.94万片</t>
  </si>
  <si>
    <t>40万片</t>
  </si>
  <si>
    <t>用于生产55寸机种TFT-LCD等产品</t>
  </si>
  <si>
    <t>2.48万片</t>
  </si>
  <si>
    <t>主要用于生产4.3、7、10.1寸等机种TFT-LCD产品</t>
  </si>
  <si>
    <t>381326KG</t>
  </si>
  <si>
    <t>向下游锂离子电池厂家销售</t>
  </si>
  <si>
    <t>47269KG</t>
  </si>
  <si>
    <t>42 kg</t>
  </si>
  <si>
    <t>用于制造太阳能电池片。</t>
  </si>
  <si>
    <t>63cyl</t>
  </si>
  <si>
    <t>500公斤</t>
  </si>
  <si>
    <t>高纯锗烷电子气体应用于IC芯片的生产</t>
  </si>
  <si>
    <t>中国平安财产保险股份有限公司福建分公司</t>
  </si>
  <si>
    <t>135万片</t>
  </si>
  <si>
    <t>360万片</t>
  </si>
  <si>
    <t>用于生产液晶显示器</t>
  </si>
  <si>
    <t>中国人民财产保险股份有限公司深圳市分公司</t>
  </si>
  <si>
    <t>22片</t>
  </si>
  <si>
    <t>5000
片/年</t>
  </si>
  <si>
    <t>应用于中高压分立器件的研发和生产</t>
  </si>
  <si>
    <t>中国平安</t>
  </si>
  <si>
    <t>500
片/年</t>
  </si>
  <si>
    <t>9片</t>
  </si>
  <si>
    <t>150
片/年</t>
  </si>
  <si>
    <t>24片</t>
  </si>
  <si>
    <t>1000
片/年</t>
  </si>
  <si>
    <t>15.25吨</t>
  </si>
  <si>
    <t>用于生产飞机零部件</t>
  </si>
  <si>
    <t>18.6吨</t>
  </si>
  <si>
    <t>用于生产汽车零部件</t>
  </si>
  <si>
    <t>17吨</t>
  </si>
  <si>
    <t>200.578吨</t>
  </si>
  <si>
    <t>用于汽车的生产制造</t>
  </si>
  <si>
    <t xml:space="preserve">中国平安财产1.保险股份有限公司北京分公司主承保份额60%
2.中国人民财产保险股份有限公司北京市分公司承保份额40%
</t>
  </si>
  <si>
    <t>558.1千米</t>
  </si>
  <si>
    <t>560千米</t>
  </si>
  <si>
    <t>超高压线路建设</t>
  </si>
  <si>
    <t>438千米</t>
  </si>
  <si>
    <t>438km</t>
  </si>
  <si>
    <t>出口哈萨克斯坦，供应至TOO《Grand Electrics》用作超高压线路建设</t>
  </si>
  <si>
    <t>675支</t>
  </si>
  <si>
    <t>2000支</t>
  </si>
  <si>
    <t>用于制造环保设备高温陶瓷除尘器，作为拦截高温气体粉尘的核心过滤材料</t>
  </si>
  <si>
    <t>中国平安财产保险股份有限公司淄博中心支公司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</si>
</sst>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#,##0.00_ "/>
  </numFmts>
  <fonts count="52">
    <font>
      <sz val="12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10"/>
      <name val="黑体"/>
      <family val="3"/>
    </font>
    <font>
      <sz val="14"/>
      <name val="黑体"/>
      <family val="3"/>
    </font>
    <font>
      <sz val="16"/>
      <name val="华文中宋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vertical="center" wrapText="1"/>
    </xf>
    <xf numFmtId="176" fontId="2" fillId="34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178" fontId="2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2" fontId="3" fillId="0" borderId="9" xfId="0" applyNumberFormat="1" applyFont="1" applyBorder="1" applyAlignment="1">
      <alignment vertical="center" wrapText="1"/>
    </xf>
    <xf numFmtId="0" fontId="3" fillId="33" borderId="9" xfId="0" applyFont="1" applyFill="1" applyBorder="1" applyAlignment="1">
      <alignment vertical="center" wrapText="1"/>
    </xf>
    <xf numFmtId="179" fontId="2" fillId="0" borderId="9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I312" firstHeaderRow="1" firstDataRow="2" firstDataCol="5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>
      <items count="121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compact="0" outline="0" subtotalTop="0" showAll="0"/>
  </pivotFields>
  <rowFields count="5">
    <field x="13"/>
    <field x="14"/>
    <field x="0"/>
    <field x="8"/>
    <field x="1"/>
  </rowFields>
  <rowItems count="308">
    <i>
      <x/>
      <x v="9"/>
      <x v="112"/>
      <x v="2"/>
      <x v="70"/>
    </i>
    <i r="3">
      <x v="19"/>
      <x v="70"/>
    </i>
    <i r="3">
      <x v="25"/>
      <x v="70"/>
    </i>
    <i r="3">
      <x v="26"/>
      <x v="38"/>
    </i>
    <i r="3">
      <x v="30"/>
      <x v="70"/>
    </i>
    <i r="3">
      <x v="47"/>
      <x v="70"/>
    </i>
    <i r="3">
      <x v="73"/>
      <x v="70"/>
    </i>
    <i r="3">
      <x v="82"/>
      <x v="38"/>
    </i>
    <i r="4">
      <x v="70"/>
    </i>
    <i r="3">
      <x v="96"/>
      <x v="70"/>
    </i>
    <i r="3">
      <x v="129"/>
      <x v="70"/>
    </i>
    <i r="3">
      <x v="139"/>
      <x v="70"/>
    </i>
    <i r="3">
      <x v="228"/>
      <x v="70"/>
    </i>
    <i r="3">
      <x v="286"/>
      <x v="70"/>
    </i>
    <i r="3">
      <x v="288"/>
      <x v="70"/>
    </i>
    <i r="2">
      <x v="113"/>
      <x v="284"/>
      <x v="38"/>
    </i>
    <i r="2">
      <x v="115"/>
      <x v="45"/>
      <x v="109"/>
    </i>
    <i r="4">
      <x v="110"/>
    </i>
    <i r="3">
      <x v="75"/>
      <x v="109"/>
    </i>
    <i r="4">
      <x v="110"/>
    </i>
    <i>
      <x v="1"/>
      <x/>
      <x v="86"/>
      <x v="273"/>
      <x v="101"/>
    </i>
    <i r="2">
      <x v="103"/>
      <x v="127"/>
      <x v="64"/>
    </i>
    <i r="2">
      <x v="107"/>
      <x v="134"/>
      <x v="64"/>
    </i>
    <i r="3">
      <x v="135"/>
      <x v="64"/>
    </i>
    <i r="3">
      <x v="164"/>
      <x v="64"/>
    </i>
    <i r="3">
      <x v="169"/>
      <x v="64"/>
    </i>
    <i r="3">
      <x v="181"/>
      <x v="64"/>
    </i>
    <i r="3">
      <x v="219"/>
      <x v="64"/>
    </i>
    <i r="3">
      <x v="262"/>
      <x v="64"/>
    </i>
    <i r="3">
      <x v="266"/>
      <x v="64"/>
    </i>
    <i r="1">
      <x v="2"/>
      <x/>
      <x v="31"/>
      <x v="108"/>
    </i>
    <i r="2">
      <x v="18"/>
      <x v="66"/>
      <x v="111"/>
    </i>
    <i r="3">
      <x v="149"/>
      <x v="111"/>
    </i>
    <i r="2">
      <x v="20"/>
      <x v="54"/>
      <x v="16"/>
    </i>
    <i r="3">
      <x v="104"/>
      <x v="16"/>
    </i>
    <i r="3">
      <x v="148"/>
      <x v="16"/>
    </i>
    <i r="2">
      <x v="21"/>
      <x v="150"/>
      <x v="63"/>
    </i>
    <i r="3">
      <x v="227"/>
      <x v="63"/>
    </i>
    <i r="2">
      <x v="49"/>
      <x v="56"/>
      <x v="18"/>
    </i>
    <i r="3">
      <x v="78"/>
      <x v="18"/>
    </i>
    <i r="3">
      <x v="102"/>
      <x v="18"/>
    </i>
    <i r="3">
      <x v="103"/>
      <x v="18"/>
    </i>
    <i r="3">
      <x v="115"/>
      <x v="18"/>
    </i>
    <i r="3">
      <x v="186"/>
      <x v="18"/>
    </i>
    <i r="3">
      <x v="190"/>
      <x v="18"/>
    </i>
    <i r="3">
      <x v="192"/>
      <x v="18"/>
    </i>
    <i r="3">
      <x v="193"/>
      <x v="18"/>
    </i>
    <i r="3">
      <x v="205"/>
      <x v="18"/>
    </i>
    <i r="3">
      <x v="254"/>
      <x v="18"/>
    </i>
    <i r="2">
      <x v="105"/>
      <x v="16"/>
      <x v="17"/>
    </i>
    <i r="2">
      <x v="106"/>
      <x v="224"/>
      <x v="17"/>
    </i>
    <i r="2">
      <x v="109"/>
      <x v="91"/>
      <x v="26"/>
    </i>
    <i r="1">
      <x v="3"/>
      <x v="24"/>
      <x v="1"/>
      <x v="100"/>
    </i>
    <i r="3">
      <x v="3"/>
      <x v="100"/>
    </i>
    <i r="3">
      <x v="4"/>
      <x v="100"/>
    </i>
    <i r="3">
      <x v="6"/>
      <x v="100"/>
    </i>
    <i r="2">
      <x v="43"/>
      <x v="172"/>
      <x v="19"/>
    </i>
    <i r="2">
      <x v="60"/>
      <x v="124"/>
      <x v="114"/>
    </i>
    <i r="2">
      <x v="61"/>
      <x v="122"/>
      <x v="23"/>
    </i>
    <i r="2">
      <x v="62"/>
      <x v="113"/>
      <x v="20"/>
    </i>
    <i r="2">
      <x v="90"/>
      <x v="246"/>
      <x v="42"/>
    </i>
    <i r="3">
      <x v="259"/>
      <x v="42"/>
    </i>
    <i r="2">
      <x v="97"/>
      <x v="61"/>
      <x v="43"/>
    </i>
    <i r="3">
      <x v="69"/>
      <x v="43"/>
    </i>
    <i r="3">
      <x v="79"/>
      <x v="43"/>
    </i>
    <i r="3">
      <x v="108"/>
      <x v="43"/>
    </i>
    <i r="3">
      <x v="109"/>
      <x v="43"/>
    </i>
    <i r="3">
      <x v="110"/>
      <x v="43"/>
    </i>
    <i r="3">
      <x v="124"/>
      <x v="43"/>
    </i>
    <i r="3">
      <x v="188"/>
      <x v="43"/>
    </i>
    <i r="3">
      <x v="191"/>
      <x v="43"/>
    </i>
    <i r="3">
      <x v="198"/>
      <x v="43"/>
    </i>
    <i r="3">
      <x v="200"/>
      <x v="43"/>
    </i>
    <i r="3">
      <x v="201"/>
      <x v="43"/>
    </i>
    <i r="3">
      <x v="202"/>
      <x v="43"/>
    </i>
    <i r="3">
      <x v="203"/>
      <x v="43"/>
    </i>
    <i r="3">
      <x v="207"/>
      <x v="43"/>
    </i>
    <i r="3">
      <x v="209"/>
      <x v="43"/>
    </i>
    <i r="3">
      <x v="211"/>
      <x v="43"/>
    </i>
    <i r="3">
      <x v="212"/>
      <x v="43"/>
    </i>
    <i r="3">
      <x v="213"/>
      <x v="43"/>
    </i>
    <i r="3">
      <x v="251"/>
      <x v="43"/>
    </i>
    <i r="3">
      <x v="279"/>
      <x v="43"/>
    </i>
    <i r="3">
      <x v="280"/>
      <x v="43"/>
    </i>
    <i r="3">
      <x v="281"/>
      <x v="43"/>
    </i>
    <i r="3">
      <x v="282"/>
      <x v="43"/>
    </i>
    <i r="3">
      <x v="283"/>
      <x v="43"/>
    </i>
    <i r="2">
      <x v="99"/>
      <x v="36"/>
      <x v="85"/>
    </i>
    <i r="2">
      <x v="101"/>
      <x v="261"/>
      <x v="46"/>
    </i>
    <i r="1">
      <x v="8"/>
      <x v="27"/>
      <x v="74"/>
      <x v="88"/>
    </i>
    <i r="2">
      <x v="31"/>
      <x v="86"/>
      <x v="78"/>
    </i>
    <i r="3">
      <x v="158"/>
      <x v="78"/>
    </i>
    <i r="2">
      <x v="32"/>
      <x v="50"/>
      <x v="78"/>
    </i>
    <i r="3">
      <x v="170"/>
      <x v="78"/>
    </i>
    <i r="2">
      <x v="44"/>
      <x v="76"/>
      <x v="21"/>
    </i>
    <i r="3">
      <x v="249"/>
      <x v="21"/>
    </i>
    <i r="2">
      <x v="57"/>
      <x v="59"/>
      <x v="22"/>
    </i>
    <i r="4">
      <x v="86"/>
    </i>
    <i r="2">
      <x v="64"/>
      <x v="88"/>
      <x v="78"/>
    </i>
    <i r="2">
      <x v="71"/>
      <x v="194"/>
      <x v="78"/>
    </i>
    <i r="2">
      <x v="79"/>
      <x v="263"/>
      <x v="79"/>
    </i>
    <i r="2">
      <x v="99"/>
      <x v="36"/>
      <x v="85"/>
    </i>
    <i r="1">
      <x v="9"/>
      <x v="14"/>
      <x v="100"/>
      <x v="92"/>
    </i>
    <i r="2">
      <x v="108"/>
      <x v="24"/>
      <x v="101"/>
    </i>
    <i r="3">
      <x v="83"/>
      <x v="101"/>
    </i>
    <i>
      <x v="2"/>
      <x v="9"/>
      <x v="72"/>
      <x v="92"/>
      <x v="93"/>
    </i>
    <i r="3">
      <x v="153"/>
      <x v="93"/>
    </i>
    <i r="3">
      <x v="159"/>
      <x v="93"/>
    </i>
    <i r="2">
      <x v="102"/>
      <x v="101"/>
      <x v="113"/>
    </i>
    <i>
      <x v="3"/>
      <x v="1"/>
      <x v="13"/>
      <x v="70"/>
      <x v="15"/>
    </i>
    <i r="3">
      <x v="232"/>
      <x v="15"/>
    </i>
    <i r="2">
      <x v="19"/>
      <x v="77"/>
      <x v="12"/>
    </i>
    <i r="3">
      <x v="106"/>
      <x v="12"/>
    </i>
    <i r="3">
      <x v="138"/>
      <x v="12"/>
    </i>
    <i r="3">
      <x v="152"/>
      <x v="12"/>
    </i>
    <i r="3">
      <x v="218"/>
      <x v="12"/>
    </i>
    <i r="3">
      <x v="243"/>
      <x v="12"/>
    </i>
    <i r="3">
      <x v="245"/>
      <x v="12"/>
    </i>
    <i r="2">
      <x v="22"/>
      <x v="60"/>
      <x v="57"/>
    </i>
    <i r="3">
      <x v="210"/>
      <x v="57"/>
    </i>
    <i r="3">
      <x v="292"/>
      <x v="57"/>
    </i>
    <i r="2">
      <x v="30"/>
      <x v="98"/>
      <x v="47"/>
    </i>
    <i r="3">
      <x v="197"/>
      <x v="47"/>
    </i>
    <i r="3">
      <x v="242"/>
      <x v="47"/>
    </i>
    <i r="2">
      <x v="37"/>
      <x v="167"/>
      <x v="105"/>
    </i>
    <i r="3">
      <x v="171"/>
      <x v="105"/>
    </i>
    <i r="2">
      <x v="48"/>
      <x v="116"/>
      <x v="13"/>
    </i>
    <i r="3">
      <x v="118"/>
      <x v="13"/>
    </i>
    <i r="3">
      <x v="121"/>
      <x v="13"/>
    </i>
    <i r="3">
      <x v="162"/>
      <x v="14"/>
    </i>
    <i r="3">
      <x v="250"/>
      <x v="13"/>
    </i>
    <i r="3">
      <x v="258"/>
      <x v="13"/>
    </i>
    <i r="2">
      <x v="51"/>
      <x v="89"/>
      <x v="9"/>
    </i>
    <i r="3">
      <x v="214"/>
      <x v="104"/>
    </i>
    <i r="2">
      <x v="52"/>
      <x v="94"/>
      <x v="10"/>
    </i>
    <i r="3">
      <x v="105"/>
      <x v="10"/>
    </i>
    <i r="3">
      <x v="187"/>
      <x v="53"/>
    </i>
    <i r="3">
      <x v="233"/>
      <x v="10"/>
    </i>
    <i r="3">
      <x v="252"/>
      <x v="10"/>
    </i>
    <i r="3">
      <x v="255"/>
      <x v="52"/>
    </i>
    <i r="3">
      <x v="291"/>
      <x v="10"/>
    </i>
    <i r="2">
      <x v="53"/>
      <x v="93"/>
      <x v="11"/>
    </i>
    <i r="2">
      <x v="56"/>
      <x v="58"/>
      <x v="75"/>
    </i>
    <i r="3">
      <x v="220"/>
      <x v="75"/>
    </i>
    <i r="3">
      <x v="244"/>
      <x v="75"/>
    </i>
    <i r="2">
      <x v="79"/>
      <x v="111"/>
      <x v="47"/>
    </i>
    <i r="2">
      <x v="83"/>
      <x v="32"/>
      <x v="51"/>
    </i>
    <i r="2">
      <x v="91"/>
      <x v="33"/>
      <x v="71"/>
    </i>
    <i r="3">
      <x v="215"/>
      <x v="71"/>
    </i>
    <i r="2">
      <x v="93"/>
      <x v="237"/>
      <x v="68"/>
    </i>
    <i r="3">
      <x v="241"/>
      <x v="68"/>
    </i>
    <i r="2">
      <x v="94"/>
      <x v="132"/>
      <x v="80"/>
    </i>
    <i r="1">
      <x v="4"/>
      <x v="17"/>
      <x v="49"/>
      <x v="83"/>
    </i>
    <i r="2">
      <x v="47"/>
      <x v="48"/>
      <x/>
    </i>
    <i r="3">
      <x v="151"/>
      <x/>
    </i>
    <i r="3">
      <x v="226"/>
      <x/>
    </i>
    <i r="2">
      <x v="66"/>
      <x v="163"/>
      <x v="32"/>
    </i>
    <i r="2">
      <x v="69"/>
      <x v="62"/>
      <x v="83"/>
    </i>
    <i r="3">
      <x v="63"/>
      <x v="83"/>
    </i>
    <i r="2">
      <x v="84"/>
      <x v="137"/>
      <x v="54"/>
    </i>
    <i r="3">
      <x v="260"/>
      <x v="54"/>
    </i>
    <i r="2">
      <x v="92"/>
      <x v="180"/>
      <x v="55"/>
    </i>
    <i r="2">
      <x v="100"/>
      <x v="34"/>
      <x v="84"/>
    </i>
    <i r="3">
      <x v="35"/>
      <x v="89"/>
    </i>
    <i r="3">
      <x v="72"/>
      <x v="59"/>
    </i>
    <i r="1">
      <x v="5"/>
      <x v="5"/>
      <x v="85"/>
      <x v="115"/>
    </i>
    <i r="3">
      <x v="225"/>
      <x v="116"/>
    </i>
    <i r="3">
      <x v="238"/>
      <x v="117"/>
    </i>
    <i r="2">
      <x v="6"/>
      <x v="253"/>
      <x v="94"/>
    </i>
    <i r="2">
      <x v="9"/>
      <x v="43"/>
      <x v="44"/>
    </i>
    <i r="3">
      <x v="44"/>
      <x v="82"/>
    </i>
    <i r="2">
      <x v="11"/>
      <x v="276"/>
      <x v="50"/>
    </i>
    <i r="2">
      <x v="15"/>
      <x v="39"/>
      <x v="49"/>
    </i>
    <i r="2">
      <x v="23"/>
      <x v="41"/>
      <x v="44"/>
    </i>
    <i r="3">
      <x v="65"/>
      <x v="44"/>
    </i>
    <i r="3">
      <x v="71"/>
      <x v="44"/>
    </i>
    <i r="3">
      <x v="160"/>
      <x v="44"/>
    </i>
    <i r="3">
      <x v="166"/>
      <x v="44"/>
    </i>
    <i r="3">
      <x v="199"/>
      <x v="44"/>
    </i>
    <i r="3">
      <x v="204"/>
      <x v="44"/>
    </i>
    <i r="2">
      <x v="25"/>
      <x v="88"/>
      <x v="62"/>
    </i>
    <i r="2">
      <x v="26"/>
      <x v="95"/>
      <x v="66"/>
    </i>
    <i r="2">
      <x v="35"/>
      <x v="158"/>
      <x v="62"/>
    </i>
    <i r="2">
      <x v="36"/>
      <x v="107"/>
      <x v="72"/>
    </i>
    <i r="3">
      <x v="114"/>
      <x v="72"/>
    </i>
    <i r="3">
      <x v="142"/>
      <x v="72"/>
    </i>
    <i r="3">
      <x v="157"/>
      <x v="72"/>
    </i>
    <i r="3">
      <x v="183"/>
      <x v="72"/>
    </i>
    <i r="3">
      <x v="223"/>
      <x v="72"/>
    </i>
    <i r="3">
      <x v="235"/>
      <x v="72"/>
    </i>
    <i r="3">
      <x v="240"/>
      <x v="72"/>
    </i>
    <i r="2">
      <x v="38"/>
      <x v="185"/>
      <x v="39"/>
    </i>
    <i r="2">
      <x v="39"/>
      <x v="168"/>
      <x v="90"/>
    </i>
    <i r="2">
      <x v="41"/>
      <x v="119"/>
      <x v="3"/>
    </i>
    <i r="2">
      <x v="54"/>
      <x v="293"/>
      <x v="4"/>
    </i>
    <i r="2">
      <x v="59"/>
      <x v="123"/>
      <x v="67"/>
    </i>
    <i r="3">
      <x v="146"/>
      <x v="67"/>
    </i>
    <i r="2">
      <x v="63"/>
      <x v="130"/>
      <x v="5"/>
    </i>
    <i r="2">
      <x v="65"/>
      <x v="53"/>
      <x v="74"/>
    </i>
    <i r="2">
      <x v="70"/>
      <x v="147"/>
      <x v="118"/>
    </i>
    <i r="3">
      <x v="154"/>
      <x v="118"/>
    </i>
    <i r="3">
      <x v="155"/>
      <x v="118"/>
    </i>
    <i r="2">
      <x v="76"/>
      <x v="229"/>
      <x v="103"/>
    </i>
    <i r="2">
      <x v="81"/>
      <x v="177"/>
      <x v="28"/>
    </i>
    <i r="2">
      <x v="82"/>
      <x v="175"/>
      <x v="27"/>
    </i>
    <i r="2">
      <x v="87"/>
      <x v="55"/>
      <x v="62"/>
    </i>
    <i r="3">
      <x v="74"/>
      <x v="62"/>
    </i>
    <i r="3">
      <x v="206"/>
      <x v="62"/>
    </i>
    <i r="2">
      <x v="89"/>
      <x v="189"/>
      <x v="36"/>
    </i>
    <i r="2">
      <x v="104"/>
      <x v="178"/>
      <x v="33"/>
    </i>
    <i r="3">
      <x v="184"/>
      <x v="25"/>
    </i>
    <i r="3">
      <x v="239"/>
      <x v="24"/>
    </i>
    <i r="1">
      <x v="6"/>
      <x v="3"/>
      <x v="289"/>
      <x v="81"/>
    </i>
    <i r="2">
      <x v="4"/>
      <x v="248"/>
      <x v="87"/>
    </i>
    <i r="2">
      <x v="7"/>
      <x v="37"/>
      <x v="65"/>
    </i>
    <i r="2">
      <x v="8"/>
      <x v="87"/>
      <x v="112"/>
    </i>
    <i r="3">
      <x v="143"/>
      <x v="112"/>
    </i>
    <i r="3">
      <x v="144"/>
      <x v="112"/>
    </i>
    <i r="3">
      <x v="145"/>
      <x v="112"/>
    </i>
    <i r="2">
      <x v="12"/>
      <x v="46"/>
      <x v="107"/>
    </i>
    <i r="3">
      <x v="136"/>
      <x v="107"/>
    </i>
    <i r="3">
      <x v="231"/>
      <x v="107"/>
    </i>
    <i r="3">
      <x v="277"/>
      <x v="107"/>
    </i>
    <i r="2">
      <x v="16"/>
      <x v="64"/>
      <x v="29"/>
    </i>
    <i r="2">
      <x v="45"/>
      <x v="67"/>
      <x v="48"/>
    </i>
    <i r="3">
      <x v="156"/>
      <x v="48"/>
    </i>
    <i r="3">
      <x v="264"/>
      <x v="48"/>
    </i>
    <i r="2">
      <x v="46"/>
      <x v="112"/>
      <x v="65"/>
    </i>
    <i r="3">
      <x v="131"/>
      <x v="65"/>
    </i>
    <i r="3">
      <x v="234"/>
      <x v="65"/>
    </i>
    <i r="2">
      <x v="55"/>
      <x v="293"/>
      <x v="7"/>
    </i>
    <i r="2">
      <x v="57"/>
      <x v="53"/>
      <x v="91"/>
    </i>
    <i r="2">
      <x v="58"/>
      <x v="80"/>
      <x v="65"/>
    </i>
    <i r="3">
      <x v="92"/>
      <x v="65"/>
    </i>
    <i r="2">
      <x v="68"/>
      <x v="140"/>
      <x v="77"/>
    </i>
    <i r="2">
      <x v="73"/>
      <x v="38"/>
      <x v="8"/>
    </i>
    <i r="2">
      <x v="75"/>
      <x v="120"/>
      <x v="99"/>
    </i>
    <i r="2">
      <x v="77"/>
      <x v="173"/>
      <x v="99"/>
    </i>
    <i r="2">
      <x v="80"/>
      <x v="5"/>
      <x v="45"/>
    </i>
    <i r="3">
      <x v="8"/>
      <x v="45"/>
    </i>
    <i r="3">
      <x v="29"/>
      <x v="45"/>
    </i>
    <i r="3">
      <x v="99"/>
      <x v="45"/>
    </i>
    <i r="3">
      <x v="141"/>
      <x v="45"/>
    </i>
    <i r="3">
      <x v="165"/>
      <x v="45"/>
    </i>
    <i r="3">
      <x v="272"/>
      <x v="45"/>
    </i>
    <i r="3">
      <x v="274"/>
      <x v="45"/>
    </i>
    <i r="3">
      <x v="278"/>
      <x v="45"/>
    </i>
    <i r="3">
      <x v="285"/>
      <x v="45"/>
    </i>
    <i r="2">
      <x v="85"/>
      <x v="128"/>
      <x v="102"/>
    </i>
    <i r="3">
      <x v="133"/>
      <x v="102"/>
    </i>
    <i r="3">
      <x v="174"/>
      <x v="102"/>
    </i>
    <i r="3">
      <x v="221"/>
      <x v="102"/>
    </i>
    <i r="3">
      <x v="257"/>
      <x v="102"/>
    </i>
    <i r="2">
      <x v="88"/>
      <x v="52"/>
      <x v="56"/>
    </i>
    <i r="3">
      <x v="57"/>
      <x v="56"/>
    </i>
    <i r="3">
      <x v="125"/>
      <x v="56"/>
    </i>
    <i r="3">
      <x v="196"/>
      <x v="56"/>
    </i>
    <i r="3">
      <x v="208"/>
      <x v="56"/>
    </i>
    <i r="2">
      <x v="98"/>
      <x v="40"/>
      <x v="6"/>
    </i>
    <i r="2">
      <x v="114"/>
      <x/>
      <x v="31"/>
    </i>
    <i r="3">
      <x v="9"/>
      <x v="31"/>
    </i>
    <i r="3">
      <x v="10"/>
      <x v="31"/>
    </i>
    <i r="3">
      <x v="11"/>
      <x v="31"/>
    </i>
    <i r="3">
      <x v="12"/>
      <x v="31"/>
    </i>
    <i r="3">
      <x v="161"/>
      <x v="31"/>
    </i>
    <i r="3">
      <x v="287"/>
      <x v="31"/>
    </i>
    <i r="1">
      <x v="7"/>
      <x v="1"/>
      <x v="14"/>
      <x v="73"/>
    </i>
    <i r="3">
      <x v="20"/>
      <x v="73"/>
    </i>
    <i r="3">
      <x v="217"/>
      <x v="73"/>
    </i>
    <i r="2">
      <x v="2"/>
      <x v="7"/>
      <x v="73"/>
    </i>
    <i r="3">
      <x v="13"/>
      <x v="73"/>
    </i>
    <i r="3">
      <x v="15"/>
      <x v="73"/>
    </i>
    <i r="3">
      <x v="21"/>
      <x v="73"/>
    </i>
    <i r="3">
      <x v="22"/>
      <x v="73"/>
    </i>
    <i r="3">
      <x v="23"/>
      <x v="73"/>
    </i>
    <i r="3">
      <x v="27"/>
      <x v="73"/>
    </i>
    <i r="3">
      <x v="28"/>
      <x v="73"/>
    </i>
    <i r="3">
      <x v="222"/>
      <x v="73"/>
    </i>
    <i r="3">
      <x v="236"/>
      <x v="73"/>
    </i>
    <i r="3">
      <x v="268"/>
      <x v="73"/>
    </i>
    <i r="3">
      <x v="269"/>
      <x v="73"/>
    </i>
    <i r="3">
      <x v="271"/>
      <x v="73"/>
    </i>
    <i r="3">
      <x v="290"/>
      <x v="73"/>
    </i>
    <i r="2">
      <x v="10"/>
      <x v="97"/>
      <x v="58"/>
    </i>
    <i r="2">
      <x v="33"/>
      <x v="90"/>
      <x v="41"/>
    </i>
    <i r="2">
      <x v="34"/>
      <x v="51"/>
      <x v="97"/>
    </i>
    <i r="2">
      <x v="50"/>
      <x v="265"/>
      <x v="2"/>
    </i>
    <i r="2">
      <x v="74"/>
      <x v="126"/>
      <x v="1"/>
    </i>
    <i r="2">
      <x v="78"/>
      <x v="17"/>
      <x v="61"/>
    </i>
    <i r="3">
      <x v="18"/>
      <x v="40"/>
    </i>
    <i r="2">
      <x v="95"/>
      <x v="117"/>
      <x v="34"/>
    </i>
    <i r="3">
      <x v="247"/>
      <x v="60"/>
    </i>
    <i r="3">
      <x v="267"/>
      <x v="35"/>
    </i>
    <i r="2">
      <x v="96"/>
      <x v="84"/>
      <x v="40"/>
    </i>
    <i r="3">
      <x v="179"/>
      <x v="61"/>
    </i>
    <i r="3">
      <x v="182"/>
      <x v="61"/>
    </i>
    <i r="3">
      <x v="230"/>
      <x v="61"/>
    </i>
    <i r="3">
      <x v="275"/>
      <x v="40"/>
    </i>
    <i r="2">
      <x v="110"/>
      <x v="42"/>
      <x v="37"/>
    </i>
    <i r="1">
      <x v="9"/>
      <x v="111"/>
      <x v="270"/>
      <x v="30"/>
    </i>
    <i>
      <x v="4"/>
      <x v="9"/>
      <x v="28"/>
      <x v="195"/>
      <x v="76"/>
    </i>
    <i r="2">
      <x v="29"/>
      <x v="68"/>
      <x v="98"/>
    </i>
    <i r="3">
      <x v="81"/>
      <x v="96"/>
    </i>
    <i r="2">
      <x v="40"/>
      <x v="176"/>
      <x v="69"/>
    </i>
    <i r="2">
      <x v="42"/>
      <x v="216"/>
      <x v="106"/>
    </i>
    <i r="2">
      <x v="67"/>
      <x v="256"/>
      <x v="95"/>
    </i>
    <i r="2">
      <x v="116"/>
      <x v="293"/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投保新材料合同金额（万元）" fld="3" baseField="0" baseItem="0"/>
    <dataField name="求和项:保险额度（万元）" fld="4" baseField="0" baseItem="0"/>
    <dataField name="求和项:保费金额（万元）" fld="6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J312" firstHeaderRow="1" firstDataRow="2" firstDataCol="7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 defaultSubtotal="0">
      <items count="120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7">
        <item x="17"/>
        <item x="26"/>
        <item x="0"/>
        <item x="21"/>
        <item x="9"/>
        <item x="15"/>
        <item x="5"/>
        <item x="1"/>
        <item x="4"/>
        <item x="13"/>
        <item x="19"/>
        <item x="3"/>
        <item x="12"/>
        <item x="6"/>
        <item x="22"/>
        <item x="11"/>
        <item x="20"/>
        <item x="16"/>
        <item x="10"/>
        <item x="18"/>
        <item x="14"/>
        <item x="7"/>
        <item x="2"/>
        <item x="24"/>
        <item x="23"/>
        <item x="8"/>
        <item x="25"/>
      </items>
    </pivotField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axis="axisRow" compact="0" outline="0" subtotalTop="0" showAll="0" defaultSubtotal="0">
      <items count="59">
        <item x="1"/>
        <item x="49"/>
        <item x="37"/>
        <item x="36"/>
        <item x="54"/>
        <item x="42"/>
        <item x="30"/>
        <item x="24"/>
        <item x="32"/>
        <item x="45"/>
        <item x="58"/>
        <item x="48"/>
        <item x="16"/>
        <item x="7"/>
        <item x="14"/>
        <item x="20"/>
        <item x="29"/>
        <item x="11"/>
        <item x="50"/>
        <item x="53"/>
        <item x="22"/>
        <item x="38"/>
        <item x="17"/>
        <item x="18"/>
        <item x="57"/>
        <item x="41"/>
        <item x="9"/>
        <item x="27"/>
        <item x="26"/>
        <item x="35"/>
        <item x="4"/>
        <item x="31"/>
        <item x="52"/>
        <item x="21"/>
        <item x="10"/>
        <item x="46"/>
        <item x="56"/>
        <item x="3"/>
        <item x="19"/>
        <item x="23"/>
        <item x="2"/>
        <item x="0"/>
        <item x="34"/>
        <item x="51"/>
        <item x="5"/>
        <item x="15"/>
        <item x="39"/>
        <item x="55"/>
        <item x="44"/>
        <item x="40"/>
        <item x="25"/>
        <item x="12"/>
        <item x="43"/>
        <item x="13"/>
        <item x="47"/>
        <item x="6"/>
        <item x="8"/>
        <item x="33"/>
        <item x="28"/>
      </items>
    </pivotField>
  </pivotFields>
  <rowFields count="7">
    <field x="12"/>
    <field x="0"/>
    <field x="8"/>
    <field x="1"/>
    <field x="13"/>
    <field x="14"/>
    <field x="15"/>
  </rowFields>
  <rowItems count="308">
    <i>
      <x/>
      <x v="3"/>
      <x v="289"/>
      <x v="81"/>
      <x v="3"/>
      <x v="6"/>
      <x v="58"/>
    </i>
    <i r="1">
      <x v="4"/>
      <x v="248"/>
      <x v="87"/>
      <x v="3"/>
      <x v="6"/>
      <x v="58"/>
    </i>
    <i r="1">
      <x v="5"/>
      <x v="85"/>
      <x v="115"/>
      <x v="3"/>
      <x v="5"/>
      <x v="32"/>
    </i>
    <i r="2">
      <x v="225"/>
      <x v="116"/>
      <x v="3"/>
      <x v="5"/>
      <x v="32"/>
    </i>
    <i r="2">
      <x v="238"/>
      <x v="117"/>
      <x v="3"/>
      <x v="5"/>
      <x v="32"/>
    </i>
    <i r="1">
      <x v="6"/>
      <x v="253"/>
      <x v="94"/>
      <x v="3"/>
      <x v="5"/>
      <x v="43"/>
    </i>
    <i r="1">
      <x v="7"/>
      <x v="37"/>
      <x v="65"/>
      <x v="3"/>
      <x v="6"/>
      <x v="30"/>
    </i>
    <i r="1">
      <x v="100"/>
      <x v="34"/>
      <x v="84"/>
      <x v="3"/>
      <x v="4"/>
      <x v="58"/>
    </i>
    <i r="2">
      <x v="35"/>
      <x v="89"/>
      <x v="3"/>
      <x v="4"/>
      <x v="58"/>
    </i>
    <i r="2">
      <x v="72"/>
      <x v="59"/>
      <x v="3"/>
      <x v="4"/>
      <x v="58"/>
    </i>
    <i>
      <x v="2"/>
      <x v="99"/>
      <x v="36"/>
      <x v="85"/>
      <x v="1"/>
      <x v="3"/>
      <x v="41"/>
    </i>
    <i r="5">
      <x v="8"/>
      <x v="41"/>
    </i>
    <i>
      <x v="3"/>
      <x v="15"/>
      <x v="39"/>
      <x v="49"/>
      <x v="3"/>
      <x v="5"/>
      <x v="47"/>
    </i>
    <i r="1">
      <x v="16"/>
      <x v="64"/>
      <x v="29"/>
      <x v="3"/>
      <x v="6"/>
      <x v="49"/>
    </i>
    <i>
      <x v="4"/>
      <x v="64"/>
      <x v="88"/>
      <x v="78"/>
      <x v="1"/>
      <x v="8"/>
      <x v="38"/>
    </i>
    <i>
      <x v="5"/>
      <x v="23"/>
      <x v="41"/>
      <x v="44"/>
      <x v="3"/>
      <x v="5"/>
      <x v="9"/>
    </i>
    <i r="2">
      <x v="65"/>
      <x v="44"/>
      <x v="3"/>
      <x v="5"/>
      <x v="9"/>
    </i>
    <i r="2">
      <x v="71"/>
      <x v="44"/>
      <x v="3"/>
      <x v="5"/>
      <x v="9"/>
    </i>
    <i r="2">
      <x v="160"/>
      <x v="44"/>
      <x v="3"/>
      <x v="5"/>
      <x v="9"/>
    </i>
    <i r="2">
      <x v="166"/>
      <x v="44"/>
      <x v="3"/>
      <x v="5"/>
      <x v="9"/>
    </i>
    <i r="2">
      <x v="199"/>
      <x v="44"/>
      <x v="3"/>
      <x v="5"/>
      <x v="9"/>
    </i>
    <i r="2">
      <x v="204"/>
      <x v="44"/>
      <x v="3"/>
      <x v="5"/>
      <x v="9"/>
    </i>
    <i>
      <x v="6"/>
      <x v="25"/>
      <x v="88"/>
      <x v="62"/>
      <x v="3"/>
      <x v="5"/>
      <x v="27"/>
    </i>
    <i r="1">
      <x v="84"/>
      <x v="137"/>
      <x v="54"/>
      <x v="3"/>
      <x v="4"/>
      <x v="17"/>
    </i>
    <i r="2">
      <x v="260"/>
      <x v="54"/>
      <x v="3"/>
      <x v="4"/>
      <x v="17"/>
    </i>
    <i>
      <x v="7"/>
      <x v="109"/>
      <x v="91"/>
      <x v="26"/>
      <x v="1"/>
      <x v="2"/>
      <x/>
    </i>
    <i>
      <x v="8"/>
      <x v="10"/>
      <x v="97"/>
      <x v="58"/>
      <x v="3"/>
      <x v="7"/>
      <x v="58"/>
    </i>
    <i r="1">
      <x v="22"/>
      <x v="60"/>
      <x v="57"/>
      <x v="3"/>
      <x v="1"/>
      <x v="22"/>
    </i>
    <i r="2">
      <x v="210"/>
      <x v="57"/>
      <x v="3"/>
      <x v="1"/>
      <x v="22"/>
    </i>
    <i r="2">
      <x v="292"/>
      <x v="57"/>
      <x v="3"/>
      <x v="1"/>
      <x v="22"/>
    </i>
    <i r="1">
      <x v="26"/>
      <x v="95"/>
      <x v="66"/>
      <x v="3"/>
      <x v="5"/>
      <x v="31"/>
    </i>
    <i r="1">
      <x v="27"/>
      <x v="74"/>
      <x v="88"/>
      <x v="1"/>
      <x v="8"/>
      <x v="38"/>
    </i>
    <i r="1">
      <x v="28"/>
      <x v="195"/>
      <x v="76"/>
      <x v="4"/>
      <x v="9"/>
      <x v="58"/>
    </i>
    <i r="1">
      <x v="29"/>
      <x v="68"/>
      <x v="98"/>
      <x v="4"/>
      <x v="9"/>
      <x v="58"/>
    </i>
    <i r="2">
      <x v="81"/>
      <x v="96"/>
      <x v="4"/>
      <x v="9"/>
      <x v="58"/>
    </i>
    <i r="1">
      <x v="30"/>
      <x v="98"/>
      <x v="47"/>
      <x v="3"/>
      <x v="1"/>
      <x v="12"/>
    </i>
    <i r="2">
      <x v="197"/>
      <x v="47"/>
      <x v="3"/>
      <x v="1"/>
      <x v="12"/>
    </i>
    <i r="2">
      <x v="242"/>
      <x v="47"/>
      <x v="3"/>
      <x v="1"/>
      <x v="12"/>
    </i>
    <i r="1">
      <x v="31"/>
      <x v="86"/>
      <x v="78"/>
      <x v="1"/>
      <x v="8"/>
      <x v="38"/>
    </i>
    <i r="2">
      <x v="158"/>
      <x v="78"/>
      <x v="1"/>
      <x v="8"/>
      <x v="38"/>
    </i>
    <i r="1">
      <x v="32"/>
      <x v="50"/>
      <x v="78"/>
      <x v="1"/>
      <x v="8"/>
      <x v="38"/>
    </i>
    <i r="2">
      <x v="170"/>
      <x v="78"/>
      <x v="1"/>
      <x v="8"/>
      <x v="38"/>
    </i>
    <i r="1">
      <x v="33"/>
      <x v="90"/>
      <x v="41"/>
      <x v="3"/>
      <x v="7"/>
      <x v="6"/>
    </i>
    <i r="1">
      <x v="34"/>
      <x v="51"/>
      <x v="97"/>
      <x v="3"/>
      <x v="7"/>
      <x v="58"/>
    </i>
    <i r="1">
      <x v="35"/>
      <x v="158"/>
      <x v="62"/>
      <x v="3"/>
      <x v="5"/>
      <x v="27"/>
    </i>
    <i r="1">
      <x v="66"/>
      <x v="163"/>
      <x v="32"/>
      <x v="3"/>
      <x v="4"/>
      <x v="58"/>
    </i>
    <i r="1">
      <x v="97"/>
      <x v="61"/>
      <x v="43"/>
      <x v="1"/>
      <x v="3"/>
      <x v="8"/>
    </i>
    <i r="2">
      <x v="69"/>
      <x v="43"/>
      <x v="1"/>
      <x v="3"/>
      <x v="8"/>
    </i>
    <i r="2">
      <x v="79"/>
      <x v="43"/>
      <x v="1"/>
      <x v="3"/>
      <x v="8"/>
    </i>
    <i r="2">
      <x v="108"/>
      <x v="43"/>
      <x v="1"/>
      <x v="3"/>
      <x v="8"/>
    </i>
    <i r="2">
      <x v="109"/>
      <x v="43"/>
      <x v="1"/>
      <x v="3"/>
      <x v="8"/>
    </i>
    <i r="2">
      <x v="110"/>
      <x v="43"/>
      <x v="1"/>
      <x v="3"/>
      <x v="8"/>
    </i>
    <i r="2">
      <x v="124"/>
      <x v="43"/>
      <x v="1"/>
      <x v="3"/>
      <x v="8"/>
    </i>
    <i r="2">
      <x v="188"/>
      <x v="43"/>
      <x v="1"/>
      <x v="3"/>
      <x v="8"/>
    </i>
    <i r="2">
      <x v="191"/>
      <x v="43"/>
      <x v="1"/>
      <x v="3"/>
      <x v="8"/>
    </i>
    <i r="2">
      <x v="198"/>
      <x v="43"/>
      <x v="1"/>
      <x v="3"/>
      <x v="8"/>
    </i>
    <i r="2">
      <x v="200"/>
      <x v="43"/>
      <x v="1"/>
      <x v="3"/>
      <x v="8"/>
    </i>
    <i r="2">
      <x v="201"/>
      <x v="43"/>
      <x v="1"/>
      <x v="3"/>
      <x v="8"/>
    </i>
    <i r="2">
      <x v="202"/>
      <x v="43"/>
      <x v="1"/>
      <x v="3"/>
      <x v="8"/>
    </i>
    <i r="2">
      <x v="203"/>
      <x v="43"/>
      <x v="1"/>
      <x v="3"/>
      <x v="8"/>
    </i>
    <i r="2">
      <x v="207"/>
      <x v="43"/>
      <x v="1"/>
      <x v="3"/>
      <x v="8"/>
    </i>
    <i r="2">
      <x v="209"/>
      <x v="43"/>
      <x v="1"/>
      <x v="3"/>
      <x v="8"/>
    </i>
    <i r="2">
      <x v="211"/>
      <x v="43"/>
      <x v="1"/>
      <x v="3"/>
      <x v="8"/>
    </i>
    <i r="2">
      <x v="212"/>
      <x v="43"/>
      <x v="1"/>
      <x v="3"/>
      <x v="8"/>
    </i>
    <i r="2">
      <x v="213"/>
      <x v="43"/>
      <x v="1"/>
      <x v="3"/>
      <x v="8"/>
    </i>
    <i r="2">
      <x v="251"/>
      <x v="43"/>
      <x v="1"/>
      <x v="3"/>
      <x v="8"/>
    </i>
    <i r="2">
      <x v="279"/>
      <x v="43"/>
      <x v="1"/>
      <x v="3"/>
      <x v="8"/>
    </i>
    <i r="2">
      <x v="280"/>
      <x v="43"/>
      <x v="1"/>
      <x v="3"/>
      <x v="8"/>
    </i>
    <i r="2">
      <x v="281"/>
      <x v="43"/>
      <x v="1"/>
      <x v="3"/>
      <x v="8"/>
    </i>
    <i r="2">
      <x v="282"/>
      <x v="43"/>
      <x v="1"/>
      <x v="3"/>
      <x v="8"/>
    </i>
    <i r="2">
      <x v="283"/>
      <x v="43"/>
      <x v="1"/>
      <x v="3"/>
      <x v="8"/>
    </i>
    <i>
      <x v="9"/>
      <x v="9"/>
      <x v="43"/>
      <x v="44"/>
      <x v="3"/>
      <x v="5"/>
      <x v="9"/>
    </i>
    <i r="2">
      <x v="44"/>
      <x v="82"/>
      <x v="3"/>
      <x v="5"/>
      <x v="9"/>
    </i>
    <i r="1">
      <x v="36"/>
      <x v="107"/>
      <x v="72"/>
      <x v="3"/>
      <x v="5"/>
      <x v="35"/>
    </i>
    <i r="2">
      <x v="114"/>
      <x v="72"/>
      <x v="3"/>
      <x v="5"/>
      <x v="35"/>
    </i>
    <i r="2">
      <x v="142"/>
      <x v="72"/>
      <x v="3"/>
      <x v="5"/>
      <x v="35"/>
    </i>
    <i r="2">
      <x v="157"/>
      <x v="72"/>
      <x v="3"/>
      <x v="5"/>
      <x v="35"/>
    </i>
    <i r="2">
      <x v="183"/>
      <x v="72"/>
      <x v="3"/>
      <x v="5"/>
      <x v="35"/>
    </i>
    <i r="2">
      <x v="223"/>
      <x v="72"/>
      <x v="3"/>
      <x v="5"/>
      <x v="35"/>
    </i>
    <i r="2">
      <x v="235"/>
      <x v="72"/>
      <x v="3"/>
      <x v="5"/>
      <x v="35"/>
    </i>
    <i r="2">
      <x v="240"/>
      <x v="72"/>
      <x v="3"/>
      <x v="5"/>
      <x v="35"/>
    </i>
    <i r="1">
      <x v="65"/>
      <x v="53"/>
      <x v="74"/>
      <x v="3"/>
      <x v="5"/>
      <x v="27"/>
    </i>
    <i>
      <x v="10"/>
      <x v="11"/>
      <x v="276"/>
      <x v="50"/>
      <x v="3"/>
      <x v="5"/>
      <x v="58"/>
    </i>
    <i r="1">
      <x v="38"/>
      <x v="185"/>
      <x v="39"/>
      <x v="3"/>
      <x v="5"/>
      <x v="4"/>
    </i>
    <i r="1">
      <x v="39"/>
      <x v="168"/>
      <x v="90"/>
      <x v="3"/>
      <x v="5"/>
      <x v="47"/>
    </i>
    <i r="1">
      <x v="89"/>
      <x v="189"/>
      <x v="36"/>
      <x v="3"/>
      <x v="5"/>
      <x v="3"/>
    </i>
    <i r="1">
      <x v="90"/>
      <x v="246"/>
      <x v="42"/>
      <x v="1"/>
      <x v="3"/>
      <x v="7"/>
    </i>
    <i r="2">
      <x v="259"/>
      <x v="42"/>
      <x v="1"/>
      <x v="3"/>
      <x v="7"/>
    </i>
    <i r="1">
      <x v="93"/>
      <x v="237"/>
      <x v="68"/>
      <x v="3"/>
      <x v="1"/>
      <x v="12"/>
    </i>
    <i r="2">
      <x v="241"/>
      <x v="68"/>
      <x v="3"/>
      <x v="1"/>
      <x v="12"/>
    </i>
    <i r="1">
      <x v="107"/>
      <x v="134"/>
      <x v="64"/>
      <x v="1"/>
      <x/>
      <x v="29"/>
    </i>
    <i r="2">
      <x v="135"/>
      <x v="64"/>
      <x v="1"/>
      <x/>
      <x v="29"/>
    </i>
    <i r="2">
      <x v="164"/>
      <x v="64"/>
      <x v="1"/>
      <x/>
      <x v="29"/>
    </i>
    <i r="2">
      <x v="169"/>
      <x v="64"/>
      <x v="1"/>
      <x/>
      <x v="29"/>
    </i>
    <i r="2">
      <x v="181"/>
      <x v="64"/>
      <x v="1"/>
      <x/>
      <x v="29"/>
    </i>
    <i r="2">
      <x v="219"/>
      <x v="64"/>
      <x v="1"/>
      <x/>
      <x v="29"/>
    </i>
    <i r="2">
      <x v="262"/>
      <x v="64"/>
      <x v="1"/>
      <x/>
      <x v="29"/>
    </i>
    <i r="2">
      <x v="266"/>
      <x v="64"/>
      <x v="1"/>
      <x/>
      <x v="29"/>
    </i>
    <i>
      <x v="11"/>
      <x v="13"/>
      <x v="70"/>
      <x v="15"/>
      <x v="3"/>
      <x v="1"/>
      <x v="51"/>
    </i>
    <i r="2">
      <x v="232"/>
      <x v="15"/>
      <x v="3"/>
      <x v="1"/>
      <x v="51"/>
    </i>
    <i r="1">
      <x v="18"/>
      <x v="66"/>
      <x v="111"/>
      <x v="1"/>
      <x v="2"/>
      <x v="50"/>
    </i>
    <i r="2">
      <x v="149"/>
      <x v="111"/>
      <x v="1"/>
      <x v="2"/>
      <x v="50"/>
    </i>
    <i r="1">
      <x v="19"/>
      <x v="77"/>
      <x v="12"/>
      <x v="3"/>
      <x v="1"/>
      <x v="14"/>
    </i>
    <i r="2">
      <x v="106"/>
      <x v="12"/>
      <x v="3"/>
      <x v="1"/>
      <x v="14"/>
    </i>
    <i r="2">
      <x v="138"/>
      <x v="12"/>
      <x v="3"/>
      <x v="1"/>
      <x v="14"/>
    </i>
    <i r="2">
      <x v="152"/>
      <x v="12"/>
      <x v="3"/>
      <x v="1"/>
      <x v="14"/>
    </i>
    <i r="2">
      <x v="218"/>
      <x v="12"/>
      <x v="3"/>
      <x v="1"/>
      <x v="14"/>
    </i>
    <i r="2">
      <x v="243"/>
      <x v="12"/>
      <x v="3"/>
      <x v="1"/>
      <x v="14"/>
    </i>
    <i r="2">
      <x v="245"/>
      <x v="12"/>
      <x v="3"/>
      <x v="1"/>
      <x v="14"/>
    </i>
    <i r="1">
      <x v="20"/>
      <x v="54"/>
      <x v="16"/>
      <x v="1"/>
      <x v="2"/>
      <x v="53"/>
    </i>
    <i r="2">
      <x v="104"/>
      <x v="16"/>
      <x v="1"/>
      <x v="2"/>
      <x v="53"/>
    </i>
    <i r="2">
      <x v="148"/>
      <x v="16"/>
      <x v="1"/>
      <x v="2"/>
      <x v="53"/>
    </i>
    <i r="1">
      <x v="21"/>
      <x v="150"/>
      <x v="63"/>
      <x v="1"/>
      <x v="2"/>
      <x v="28"/>
    </i>
    <i r="2">
      <x v="227"/>
      <x v="63"/>
      <x v="1"/>
      <x v="2"/>
      <x v="28"/>
    </i>
    <i r="1">
      <x v="40"/>
      <x v="176"/>
      <x v="69"/>
      <x v="4"/>
      <x v="9"/>
      <x v="58"/>
    </i>
    <i r="1">
      <x v="41"/>
      <x v="119"/>
      <x v="3"/>
      <x v="3"/>
      <x v="5"/>
      <x v="33"/>
    </i>
    <i r="1">
      <x v="42"/>
      <x v="216"/>
      <x v="106"/>
      <x v="4"/>
      <x v="9"/>
      <x v="58"/>
    </i>
    <i r="1">
      <x v="43"/>
      <x v="172"/>
      <x v="19"/>
      <x v="1"/>
      <x v="3"/>
      <x v="7"/>
    </i>
    <i r="1">
      <x v="44"/>
      <x v="76"/>
      <x v="21"/>
      <x v="1"/>
      <x v="8"/>
      <x v="38"/>
    </i>
    <i r="2">
      <x v="249"/>
      <x v="21"/>
      <x v="1"/>
      <x v="8"/>
      <x v="38"/>
    </i>
    <i r="1">
      <x v="45"/>
      <x v="67"/>
      <x v="48"/>
      <x v="3"/>
      <x v="6"/>
      <x v="58"/>
    </i>
    <i r="2">
      <x v="156"/>
      <x v="48"/>
      <x v="3"/>
      <x v="6"/>
      <x v="58"/>
    </i>
    <i r="2">
      <x v="264"/>
      <x v="48"/>
      <x v="3"/>
      <x v="6"/>
      <x v="58"/>
    </i>
    <i r="1">
      <x v="46"/>
      <x v="112"/>
      <x v="65"/>
      <x v="3"/>
      <x v="6"/>
      <x v="30"/>
    </i>
    <i r="2">
      <x v="131"/>
      <x v="65"/>
      <x v="3"/>
      <x v="6"/>
      <x v="30"/>
    </i>
    <i r="2">
      <x v="234"/>
      <x v="65"/>
      <x v="3"/>
      <x v="6"/>
      <x v="30"/>
    </i>
    <i r="1">
      <x v="47"/>
      <x v="48"/>
      <x/>
      <x v="3"/>
      <x v="4"/>
      <x v="17"/>
    </i>
    <i r="2">
      <x v="151"/>
      <x/>
      <x v="3"/>
      <x v="4"/>
      <x v="17"/>
    </i>
    <i r="2">
      <x v="226"/>
      <x/>
      <x v="3"/>
      <x v="4"/>
      <x v="17"/>
    </i>
    <i r="1">
      <x v="48"/>
      <x v="116"/>
      <x v="13"/>
      <x v="3"/>
      <x v="1"/>
      <x v="12"/>
    </i>
    <i r="2">
      <x v="118"/>
      <x v="13"/>
      <x v="3"/>
      <x v="1"/>
      <x v="12"/>
    </i>
    <i r="2">
      <x v="121"/>
      <x v="13"/>
      <x v="3"/>
      <x v="1"/>
      <x v="12"/>
    </i>
    <i r="2">
      <x v="162"/>
      <x v="14"/>
      <x v="3"/>
      <x v="1"/>
      <x v="12"/>
    </i>
    <i r="2">
      <x v="250"/>
      <x v="13"/>
      <x v="3"/>
      <x v="1"/>
      <x v="12"/>
    </i>
    <i r="2">
      <x v="258"/>
      <x v="13"/>
      <x v="3"/>
      <x v="1"/>
      <x v="12"/>
    </i>
    <i r="1">
      <x v="49"/>
      <x v="56"/>
      <x v="18"/>
      <x v="1"/>
      <x v="2"/>
      <x/>
    </i>
    <i r="2">
      <x v="78"/>
      <x v="18"/>
      <x v="1"/>
      <x v="2"/>
      <x/>
    </i>
    <i r="2">
      <x v="102"/>
      <x v="18"/>
      <x v="1"/>
      <x v="2"/>
      <x/>
    </i>
    <i r="2">
      <x v="103"/>
      <x v="18"/>
      <x v="1"/>
      <x v="2"/>
      <x/>
    </i>
    <i r="2">
      <x v="115"/>
      <x v="18"/>
      <x v="1"/>
      <x v="2"/>
      <x/>
    </i>
    <i r="2">
      <x v="186"/>
      <x v="18"/>
      <x v="1"/>
      <x v="2"/>
      <x/>
    </i>
    <i r="2">
      <x v="190"/>
      <x v="18"/>
      <x v="1"/>
      <x v="2"/>
      <x/>
    </i>
    <i r="2">
      <x v="192"/>
      <x v="18"/>
      <x v="1"/>
      <x v="2"/>
      <x/>
    </i>
    <i r="2">
      <x v="193"/>
      <x v="18"/>
      <x v="1"/>
      <x v="2"/>
      <x/>
    </i>
    <i r="2">
      <x v="205"/>
      <x v="18"/>
      <x v="1"/>
      <x v="2"/>
      <x/>
    </i>
    <i r="2">
      <x v="254"/>
      <x v="18"/>
      <x v="1"/>
      <x v="2"/>
      <x/>
    </i>
    <i r="1">
      <x v="50"/>
      <x v="265"/>
      <x v="2"/>
      <x v="3"/>
      <x v="7"/>
      <x v="23"/>
    </i>
    <i r="1">
      <x v="51"/>
      <x v="89"/>
      <x v="9"/>
      <x v="3"/>
      <x v="1"/>
      <x v="26"/>
    </i>
    <i r="2">
      <x v="214"/>
      <x v="104"/>
      <x v="3"/>
      <x v="1"/>
      <x v="26"/>
    </i>
    <i r="1">
      <x v="52"/>
      <x v="94"/>
      <x v="10"/>
      <x v="3"/>
      <x v="1"/>
      <x v="22"/>
    </i>
    <i r="2">
      <x v="105"/>
      <x v="10"/>
      <x v="3"/>
      <x v="1"/>
      <x v="22"/>
    </i>
    <i r="2">
      <x v="187"/>
      <x v="53"/>
      <x v="3"/>
      <x v="1"/>
      <x v="22"/>
    </i>
    <i r="2">
      <x v="233"/>
      <x v="10"/>
      <x v="3"/>
      <x v="1"/>
      <x v="22"/>
    </i>
    <i r="2">
      <x v="252"/>
      <x v="10"/>
      <x v="3"/>
      <x v="1"/>
      <x v="22"/>
    </i>
    <i r="2">
      <x v="255"/>
      <x v="52"/>
      <x v="3"/>
      <x v="1"/>
      <x v="22"/>
    </i>
    <i r="2">
      <x v="291"/>
      <x v="10"/>
      <x v="3"/>
      <x v="1"/>
      <x v="22"/>
    </i>
    <i r="1">
      <x v="53"/>
      <x v="93"/>
      <x v="11"/>
      <x v="3"/>
      <x v="1"/>
      <x v="22"/>
    </i>
    <i r="1">
      <x v="54"/>
      <x v="293"/>
      <x v="4"/>
      <x v="3"/>
      <x v="5"/>
      <x v="20"/>
    </i>
    <i r="1">
      <x v="55"/>
      <x v="293"/>
      <x v="7"/>
      <x v="3"/>
      <x v="6"/>
      <x v="39"/>
    </i>
    <i r="1">
      <x v="56"/>
      <x v="58"/>
      <x v="75"/>
      <x v="3"/>
      <x v="1"/>
      <x v="26"/>
    </i>
    <i r="2">
      <x v="220"/>
      <x v="75"/>
      <x v="3"/>
      <x v="1"/>
      <x v="26"/>
    </i>
    <i r="2">
      <x v="244"/>
      <x v="75"/>
      <x v="3"/>
      <x v="1"/>
      <x v="26"/>
    </i>
    <i r="1">
      <x v="57"/>
      <x v="53"/>
      <x v="91"/>
      <x v="3"/>
      <x v="6"/>
      <x v="16"/>
    </i>
    <i r="2">
      <x v="59"/>
      <x v="22"/>
      <x v="1"/>
      <x v="8"/>
      <x v="15"/>
    </i>
    <i r="3">
      <x v="86"/>
      <x v="1"/>
      <x v="8"/>
      <x v="15"/>
    </i>
    <i r="1">
      <x v="58"/>
      <x v="80"/>
      <x v="65"/>
      <x v="3"/>
      <x v="6"/>
      <x v="30"/>
    </i>
    <i r="2">
      <x v="92"/>
      <x v="65"/>
      <x v="3"/>
      <x v="6"/>
      <x v="30"/>
    </i>
    <i r="1">
      <x v="59"/>
      <x v="123"/>
      <x v="67"/>
      <x v="3"/>
      <x v="5"/>
      <x v="27"/>
    </i>
    <i r="2">
      <x v="146"/>
      <x v="67"/>
      <x v="3"/>
      <x v="5"/>
      <x v="27"/>
    </i>
    <i r="1">
      <x v="60"/>
      <x v="124"/>
      <x v="114"/>
      <x v="1"/>
      <x v="3"/>
      <x v="55"/>
    </i>
    <i r="1">
      <x v="61"/>
      <x v="122"/>
      <x v="23"/>
      <x v="1"/>
      <x v="3"/>
      <x v="45"/>
    </i>
    <i r="1">
      <x v="62"/>
      <x v="113"/>
      <x v="20"/>
      <x v="1"/>
      <x v="3"/>
      <x v="55"/>
    </i>
    <i r="1">
      <x v="63"/>
      <x v="130"/>
      <x v="5"/>
      <x v="3"/>
      <x v="5"/>
      <x v="34"/>
    </i>
    <i r="1">
      <x v="67"/>
      <x v="256"/>
      <x v="95"/>
      <x v="4"/>
      <x v="9"/>
      <x v="58"/>
    </i>
    <i r="1">
      <x v="68"/>
      <x v="140"/>
      <x v="77"/>
      <x v="3"/>
      <x v="6"/>
      <x v="37"/>
    </i>
    <i r="1">
      <x v="73"/>
      <x v="38"/>
      <x v="8"/>
      <x v="3"/>
      <x v="6"/>
      <x v="13"/>
    </i>
    <i r="1">
      <x v="74"/>
      <x v="126"/>
      <x v="1"/>
      <x v="3"/>
      <x v="7"/>
      <x v="56"/>
    </i>
    <i r="1">
      <x v="75"/>
      <x v="120"/>
      <x v="99"/>
      <x v="3"/>
      <x v="6"/>
      <x v="44"/>
    </i>
    <i r="1">
      <x v="98"/>
      <x v="40"/>
      <x v="6"/>
      <x v="3"/>
      <x v="6"/>
      <x v="30"/>
    </i>
    <i>
      <x v="12"/>
      <x/>
      <x v="31"/>
      <x v="108"/>
      <x v="1"/>
      <x v="2"/>
      <x v="58"/>
    </i>
    <i r="1">
      <x v="17"/>
      <x v="49"/>
      <x v="83"/>
      <x v="3"/>
      <x v="4"/>
      <x v="40"/>
    </i>
    <i>
      <x v="13"/>
      <x v="70"/>
      <x v="147"/>
      <x v="118"/>
      <x v="3"/>
      <x v="5"/>
      <x v="57"/>
    </i>
    <i r="2">
      <x v="154"/>
      <x v="118"/>
      <x v="3"/>
      <x v="5"/>
      <x v="57"/>
    </i>
    <i r="2">
      <x v="155"/>
      <x v="118"/>
      <x v="3"/>
      <x v="5"/>
      <x v="57"/>
    </i>
    <i r="1">
      <x v="71"/>
      <x v="194"/>
      <x v="78"/>
      <x v="1"/>
      <x v="8"/>
      <x v="38"/>
    </i>
    <i r="1">
      <x v="72"/>
      <x v="92"/>
      <x v="93"/>
      <x v="2"/>
      <x v="9"/>
      <x v="42"/>
    </i>
    <i r="2">
      <x v="153"/>
      <x v="93"/>
      <x v="2"/>
      <x v="9"/>
      <x v="42"/>
    </i>
    <i r="2">
      <x v="159"/>
      <x v="93"/>
      <x v="2"/>
      <x v="9"/>
      <x v="42"/>
    </i>
    <i>
      <x v="14"/>
      <x v="24"/>
      <x v="1"/>
      <x v="100"/>
      <x v="1"/>
      <x v="3"/>
      <x v="45"/>
    </i>
    <i r="2">
      <x v="3"/>
      <x v="100"/>
      <x v="1"/>
      <x v="3"/>
      <x v="45"/>
    </i>
    <i r="2">
      <x v="4"/>
      <x v="100"/>
      <x v="1"/>
      <x v="3"/>
      <x v="45"/>
    </i>
    <i r="2">
      <x v="6"/>
      <x v="100"/>
      <x v="1"/>
      <x v="3"/>
      <x v="45"/>
    </i>
    <i>
      <x v="15"/>
      <x v="37"/>
      <x v="167"/>
      <x v="105"/>
      <x v="3"/>
      <x v="1"/>
      <x v="48"/>
    </i>
    <i r="2">
      <x v="171"/>
      <x v="105"/>
      <x v="3"/>
      <x v="1"/>
      <x v="48"/>
    </i>
    <i r="1">
      <x v="78"/>
      <x v="17"/>
      <x v="61"/>
      <x v="3"/>
      <x v="7"/>
      <x v="25"/>
    </i>
    <i r="2">
      <x v="18"/>
      <x v="40"/>
      <x v="3"/>
      <x v="7"/>
      <x v="5"/>
    </i>
    <i r="1">
      <x v="91"/>
      <x v="33"/>
      <x v="71"/>
      <x v="3"/>
      <x v="1"/>
      <x v="52"/>
    </i>
    <i r="2">
      <x v="215"/>
      <x v="71"/>
      <x v="3"/>
      <x v="1"/>
      <x v="52"/>
    </i>
    <i>
      <x v="16"/>
      <x v="1"/>
      <x v="14"/>
      <x v="73"/>
      <x v="3"/>
      <x v="7"/>
      <x v="36"/>
    </i>
    <i r="2">
      <x v="20"/>
      <x v="73"/>
      <x v="3"/>
      <x v="7"/>
      <x v="36"/>
    </i>
    <i r="2">
      <x v="217"/>
      <x v="73"/>
      <x v="3"/>
      <x v="7"/>
      <x v="36"/>
    </i>
    <i r="1">
      <x v="2"/>
      <x v="7"/>
      <x v="73"/>
      <x v="3"/>
      <x v="7"/>
      <x v="36"/>
    </i>
    <i r="2">
      <x v="13"/>
      <x v="73"/>
      <x v="3"/>
      <x v="7"/>
      <x v="36"/>
    </i>
    <i r="2">
      <x v="15"/>
      <x v="73"/>
      <x v="3"/>
      <x v="7"/>
      <x v="36"/>
    </i>
    <i r="2">
      <x v="21"/>
      <x v="73"/>
      <x v="3"/>
      <x v="7"/>
      <x v="36"/>
    </i>
    <i r="2">
      <x v="22"/>
      <x v="73"/>
      <x v="3"/>
      <x v="7"/>
      <x v="36"/>
    </i>
    <i r="2">
      <x v="23"/>
      <x v="73"/>
      <x v="3"/>
      <x v="7"/>
      <x v="36"/>
    </i>
    <i r="2">
      <x v="27"/>
      <x v="73"/>
      <x v="3"/>
      <x v="7"/>
      <x v="36"/>
    </i>
    <i r="2">
      <x v="28"/>
      <x v="73"/>
      <x v="3"/>
      <x v="7"/>
      <x v="36"/>
    </i>
    <i r="2">
      <x v="222"/>
      <x v="73"/>
      <x v="3"/>
      <x v="7"/>
      <x v="36"/>
    </i>
    <i r="2">
      <x v="236"/>
      <x v="73"/>
      <x v="3"/>
      <x v="7"/>
      <x v="36"/>
    </i>
    <i r="2">
      <x v="268"/>
      <x v="73"/>
      <x v="3"/>
      <x v="7"/>
      <x v="36"/>
    </i>
    <i r="2">
      <x v="269"/>
      <x v="73"/>
      <x v="3"/>
      <x v="7"/>
      <x v="36"/>
    </i>
    <i r="2">
      <x v="271"/>
      <x v="73"/>
      <x v="3"/>
      <x v="7"/>
      <x v="36"/>
    </i>
    <i r="2">
      <x v="290"/>
      <x v="73"/>
      <x v="3"/>
      <x v="7"/>
      <x v="36"/>
    </i>
    <i r="1">
      <x v="8"/>
      <x v="87"/>
      <x v="112"/>
      <x v="3"/>
      <x v="6"/>
      <x v="49"/>
    </i>
    <i r="2">
      <x v="143"/>
      <x v="112"/>
      <x v="3"/>
      <x v="6"/>
      <x v="49"/>
    </i>
    <i r="2">
      <x v="144"/>
      <x v="112"/>
      <x v="3"/>
      <x v="6"/>
      <x v="49"/>
    </i>
    <i r="2">
      <x v="145"/>
      <x v="112"/>
      <x v="3"/>
      <x v="6"/>
      <x v="49"/>
    </i>
    <i r="1">
      <x v="76"/>
      <x v="229"/>
      <x v="103"/>
      <x v="3"/>
      <x v="5"/>
      <x v="47"/>
    </i>
    <i r="1">
      <x v="79"/>
      <x v="111"/>
      <x v="47"/>
      <x v="3"/>
      <x v="1"/>
      <x v="12"/>
    </i>
    <i r="2">
      <x v="263"/>
      <x v="79"/>
      <x v="1"/>
      <x v="8"/>
      <x v="38"/>
    </i>
    <i r="1">
      <x v="80"/>
      <x v="5"/>
      <x v="45"/>
      <x v="3"/>
      <x v="6"/>
      <x v="10"/>
    </i>
    <i r="2">
      <x v="8"/>
      <x v="45"/>
      <x v="3"/>
      <x v="6"/>
      <x v="10"/>
    </i>
    <i r="2">
      <x v="29"/>
      <x v="45"/>
      <x v="3"/>
      <x v="6"/>
      <x v="10"/>
    </i>
    <i r="2">
      <x v="99"/>
      <x v="45"/>
      <x v="3"/>
      <x v="6"/>
      <x v="10"/>
    </i>
    <i r="2">
      <x v="141"/>
      <x v="45"/>
      <x v="3"/>
      <x v="6"/>
      <x v="10"/>
    </i>
    <i r="2">
      <x v="165"/>
      <x v="45"/>
      <x v="3"/>
      <x v="6"/>
      <x v="10"/>
    </i>
    <i r="2">
      <x v="272"/>
      <x v="45"/>
      <x v="3"/>
      <x v="6"/>
      <x v="10"/>
    </i>
    <i r="2">
      <x v="274"/>
      <x v="45"/>
      <x v="3"/>
      <x v="6"/>
      <x v="10"/>
    </i>
    <i r="2">
      <x v="278"/>
      <x v="45"/>
      <x v="3"/>
      <x v="6"/>
      <x v="10"/>
    </i>
    <i r="2">
      <x v="285"/>
      <x v="45"/>
      <x v="3"/>
      <x v="6"/>
      <x v="10"/>
    </i>
    <i r="1">
      <x v="94"/>
      <x v="132"/>
      <x v="80"/>
      <x v="3"/>
      <x v="1"/>
      <x v="12"/>
    </i>
    <i r="1">
      <x v="95"/>
      <x v="117"/>
      <x v="34"/>
      <x v="3"/>
      <x v="7"/>
      <x v="58"/>
    </i>
    <i r="2">
      <x v="247"/>
      <x v="60"/>
      <x v="3"/>
      <x v="7"/>
      <x v="24"/>
    </i>
    <i r="2">
      <x v="267"/>
      <x v="35"/>
      <x v="3"/>
      <x v="7"/>
      <x v="58"/>
    </i>
    <i>
      <x v="17"/>
      <x v="81"/>
      <x v="177"/>
      <x v="28"/>
      <x v="3"/>
      <x v="5"/>
      <x v="18"/>
    </i>
    <i r="1">
      <x v="82"/>
      <x v="175"/>
      <x v="27"/>
      <x v="3"/>
      <x v="5"/>
      <x v="1"/>
    </i>
    <i r="1">
      <x v="83"/>
      <x v="32"/>
      <x v="51"/>
      <x v="3"/>
      <x v="1"/>
      <x v="51"/>
    </i>
    <i>
      <x v="18"/>
      <x v="12"/>
      <x v="46"/>
      <x v="107"/>
      <x v="3"/>
      <x v="6"/>
      <x v="49"/>
    </i>
    <i r="2">
      <x v="136"/>
      <x v="107"/>
      <x v="3"/>
      <x v="6"/>
      <x v="49"/>
    </i>
    <i r="2">
      <x v="231"/>
      <x v="107"/>
      <x v="3"/>
      <x v="6"/>
      <x v="49"/>
    </i>
    <i r="2">
      <x v="277"/>
      <x v="107"/>
      <x v="3"/>
      <x v="6"/>
      <x v="49"/>
    </i>
    <i r="1">
      <x v="14"/>
      <x v="100"/>
      <x v="92"/>
      <x v="1"/>
      <x v="9"/>
      <x v="58"/>
    </i>
    <i r="1">
      <x v="85"/>
      <x v="128"/>
      <x v="102"/>
      <x v="3"/>
      <x v="6"/>
      <x v="58"/>
    </i>
    <i r="2">
      <x v="133"/>
      <x v="102"/>
      <x v="3"/>
      <x v="6"/>
      <x v="58"/>
    </i>
    <i r="2">
      <x v="174"/>
      <x v="102"/>
      <x v="3"/>
      <x v="6"/>
      <x v="58"/>
    </i>
    <i r="2">
      <x v="221"/>
      <x v="102"/>
      <x v="3"/>
      <x v="6"/>
      <x v="58"/>
    </i>
    <i r="2">
      <x v="257"/>
      <x v="102"/>
      <x v="3"/>
      <x v="6"/>
      <x v="58"/>
    </i>
    <i r="1">
      <x v="86"/>
      <x v="273"/>
      <x v="101"/>
      <x v="1"/>
      <x/>
      <x v="46"/>
    </i>
    <i r="1">
      <x v="87"/>
      <x v="55"/>
      <x v="62"/>
      <x v="3"/>
      <x v="5"/>
      <x v="27"/>
    </i>
    <i r="2">
      <x v="74"/>
      <x v="62"/>
      <x v="3"/>
      <x v="5"/>
      <x v="27"/>
    </i>
    <i r="2">
      <x v="206"/>
      <x v="62"/>
      <x v="3"/>
      <x v="5"/>
      <x v="27"/>
    </i>
    <i r="1">
      <x v="88"/>
      <x v="52"/>
      <x v="56"/>
      <x v="3"/>
      <x v="6"/>
      <x v="21"/>
    </i>
    <i r="2">
      <x v="57"/>
      <x v="56"/>
      <x v="3"/>
      <x v="6"/>
      <x v="21"/>
    </i>
    <i r="2">
      <x v="125"/>
      <x v="56"/>
      <x v="3"/>
      <x v="6"/>
      <x v="21"/>
    </i>
    <i r="2">
      <x v="196"/>
      <x v="56"/>
      <x v="3"/>
      <x v="6"/>
      <x v="21"/>
    </i>
    <i r="2">
      <x v="208"/>
      <x v="56"/>
      <x v="3"/>
      <x v="6"/>
      <x v="21"/>
    </i>
    <i>
      <x v="19"/>
      <x v="92"/>
      <x v="180"/>
      <x v="55"/>
      <x v="3"/>
      <x v="4"/>
      <x v="19"/>
    </i>
    <i>
      <x v="20"/>
      <x v="101"/>
      <x v="261"/>
      <x v="46"/>
      <x v="1"/>
      <x v="3"/>
      <x v="11"/>
    </i>
    <i r="1">
      <x v="102"/>
      <x v="101"/>
      <x v="113"/>
      <x v="2"/>
      <x v="9"/>
      <x v="54"/>
    </i>
    <i>
      <x v="21"/>
      <x v="103"/>
      <x v="127"/>
      <x v="64"/>
      <x v="1"/>
      <x/>
      <x v="29"/>
    </i>
    <i r="1">
      <x v="104"/>
      <x v="178"/>
      <x v="33"/>
      <x v="3"/>
      <x v="5"/>
      <x v="3"/>
    </i>
    <i r="2">
      <x v="184"/>
      <x v="25"/>
      <x v="3"/>
      <x v="5"/>
      <x v="3"/>
    </i>
    <i r="2">
      <x v="239"/>
      <x v="24"/>
      <x v="3"/>
      <x v="5"/>
      <x v="3"/>
    </i>
    <i r="1">
      <x v="105"/>
      <x v="16"/>
      <x v="17"/>
      <x v="1"/>
      <x v="2"/>
      <x v="53"/>
    </i>
    <i r="1">
      <x v="106"/>
      <x v="224"/>
      <x v="17"/>
      <x v="1"/>
      <x v="2"/>
      <x v="53"/>
    </i>
    <i>
      <x v="22"/>
      <x v="69"/>
      <x v="62"/>
      <x v="83"/>
      <x v="3"/>
      <x v="4"/>
      <x v="40"/>
    </i>
    <i r="2">
      <x v="63"/>
      <x v="83"/>
      <x v="3"/>
      <x v="4"/>
      <x v="40"/>
    </i>
    <i>
      <x v="23"/>
      <x v="77"/>
      <x v="173"/>
      <x v="99"/>
      <x v="3"/>
      <x v="6"/>
      <x v="44"/>
    </i>
    <i r="1">
      <x v="108"/>
      <x v="24"/>
      <x v="101"/>
      <x v="1"/>
      <x v="9"/>
      <x v="46"/>
    </i>
    <i r="2">
      <x v="83"/>
      <x v="101"/>
      <x v="1"/>
      <x v="9"/>
      <x v="46"/>
    </i>
    <i>
      <x v="24"/>
      <x v="96"/>
      <x v="84"/>
      <x v="40"/>
      <x v="3"/>
      <x v="7"/>
      <x v="5"/>
    </i>
    <i r="2">
      <x v="179"/>
      <x v="61"/>
      <x v="3"/>
      <x v="7"/>
      <x v="25"/>
    </i>
    <i r="2">
      <x v="182"/>
      <x v="61"/>
      <x v="3"/>
      <x v="7"/>
      <x v="25"/>
    </i>
    <i r="2">
      <x v="230"/>
      <x v="61"/>
      <x v="3"/>
      <x v="7"/>
      <x v="25"/>
    </i>
    <i r="2">
      <x v="275"/>
      <x v="40"/>
      <x v="3"/>
      <x v="7"/>
      <x v="5"/>
    </i>
    <i r="1">
      <x v="110"/>
      <x v="42"/>
      <x v="37"/>
      <x v="3"/>
      <x v="7"/>
      <x v="25"/>
    </i>
    <i>
      <x v="25"/>
      <x v="111"/>
      <x v="270"/>
      <x v="30"/>
      <x v="3"/>
      <x v="9"/>
      <x v="58"/>
    </i>
    <i r="1">
      <x v="112"/>
      <x v="2"/>
      <x v="70"/>
      <x/>
      <x v="9"/>
      <x v="58"/>
    </i>
    <i r="2">
      <x v="19"/>
      <x v="70"/>
      <x/>
      <x v="9"/>
      <x v="58"/>
    </i>
    <i r="2">
      <x v="25"/>
      <x v="70"/>
      <x/>
      <x v="9"/>
      <x v="58"/>
    </i>
    <i r="2">
      <x v="26"/>
      <x v="38"/>
      <x/>
      <x v="9"/>
      <x v="58"/>
    </i>
    <i r="2">
      <x v="30"/>
      <x v="70"/>
      <x/>
      <x v="9"/>
      <x v="58"/>
    </i>
    <i r="2">
      <x v="47"/>
      <x v="70"/>
      <x/>
      <x v="9"/>
      <x v="58"/>
    </i>
    <i r="2">
      <x v="73"/>
      <x v="70"/>
      <x/>
      <x v="9"/>
      <x v="58"/>
    </i>
    <i r="2">
      <x v="82"/>
      <x v="38"/>
      <x/>
      <x v="9"/>
      <x v="58"/>
    </i>
    <i r="3">
      <x v="70"/>
      <x/>
      <x v="9"/>
      <x v="58"/>
    </i>
    <i r="2">
      <x v="96"/>
      <x v="70"/>
      <x/>
      <x v="9"/>
      <x v="58"/>
    </i>
    <i r="2">
      <x v="129"/>
      <x v="70"/>
      <x/>
      <x v="9"/>
      <x v="58"/>
    </i>
    <i r="2">
      <x v="139"/>
      <x v="70"/>
      <x/>
      <x v="9"/>
      <x v="58"/>
    </i>
    <i r="2">
      <x v="228"/>
      <x v="70"/>
      <x/>
      <x v="9"/>
      <x v="58"/>
    </i>
    <i r="2">
      <x v="286"/>
      <x v="70"/>
      <x/>
      <x v="9"/>
      <x v="58"/>
    </i>
    <i r="2">
      <x v="288"/>
      <x v="70"/>
      <x/>
      <x v="9"/>
      <x v="58"/>
    </i>
    <i r="1">
      <x v="113"/>
      <x v="284"/>
      <x v="38"/>
      <x/>
      <x v="9"/>
      <x v="58"/>
    </i>
    <i r="1">
      <x v="114"/>
      <x/>
      <x v="31"/>
      <x v="3"/>
      <x v="6"/>
      <x v="2"/>
    </i>
    <i r="2">
      <x v="9"/>
      <x v="31"/>
      <x v="3"/>
      <x v="6"/>
      <x v="2"/>
    </i>
    <i r="2">
      <x v="10"/>
      <x v="31"/>
      <x v="3"/>
      <x v="6"/>
      <x v="2"/>
    </i>
    <i r="2">
      <x v="11"/>
      <x v="31"/>
      <x v="3"/>
      <x v="6"/>
      <x v="2"/>
    </i>
    <i r="2">
      <x v="12"/>
      <x v="31"/>
      <x v="3"/>
      <x v="6"/>
      <x v="2"/>
    </i>
    <i r="2">
      <x v="161"/>
      <x v="31"/>
      <x v="3"/>
      <x v="6"/>
      <x v="2"/>
    </i>
    <i r="2">
      <x v="287"/>
      <x v="31"/>
      <x v="3"/>
      <x v="6"/>
      <x v="2"/>
    </i>
    <i r="1">
      <x v="115"/>
      <x v="45"/>
      <x v="109"/>
      <x/>
      <x v="9"/>
      <x v="58"/>
    </i>
    <i r="3">
      <x v="110"/>
      <x/>
      <x v="9"/>
      <x v="58"/>
    </i>
    <i r="2">
      <x v="75"/>
      <x v="109"/>
      <x/>
      <x v="9"/>
      <x v="58"/>
    </i>
    <i r="3">
      <x v="110"/>
      <x/>
      <x v="9"/>
      <x v="58"/>
    </i>
    <i>
      <x v="26"/>
      <x v="116"/>
      <x v="293"/>
      <x v="119"/>
      <x v="4"/>
      <x v="9"/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投保新材料合同金额（万元）" fld="3" baseField="0" baseItem="0"/>
    <dataField name="求和项:保险额度（万元）" fld="4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130" zoomScaleNormal="130" zoomScaleSheetLayoutView="100" workbookViewId="0" topLeftCell="A1">
      <pane xSplit="15" ySplit="4" topLeftCell="Q8" activePane="bottomRight" state="frozen"/>
      <selection pane="bottomRight" activeCell="A2" sqref="A2:O2"/>
    </sheetView>
  </sheetViews>
  <sheetFormatPr defaultColWidth="9.00390625" defaultRowHeight="14.25"/>
  <cols>
    <col min="1" max="1" width="5.625" style="0" customWidth="1"/>
    <col min="2" max="2" width="13.25390625" style="0" customWidth="1"/>
    <col min="3" max="3" width="11.875" style="87" customWidth="1"/>
    <col min="4" max="4" width="12.75390625" style="88" customWidth="1"/>
    <col min="5" max="5" width="13.75390625" style="87" customWidth="1"/>
    <col min="6" max="6" width="8.375" style="87" customWidth="1"/>
    <col min="7" max="7" width="7.625" style="87" customWidth="1"/>
    <col min="8" max="8" width="8.50390625" style="88" customWidth="1"/>
    <col min="9" max="9" width="12.75390625" style="87" customWidth="1"/>
    <col min="10" max="11" width="11.25390625" style="87" customWidth="1"/>
    <col min="12" max="12" width="10.75390625" style="87" customWidth="1"/>
    <col min="13" max="13" width="9.00390625" style="87" customWidth="1"/>
    <col min="14" max="14" width="7.375" style="87" customWidth="1"/>
    <col min="15" max="15" width="10.75390625" style="87" customWidth="1"/>
    <col min="16" max="16384" width="9.00390625" style="87" customWidth="1"/>
  </cols>
  <sheetData>
    <row r="1" ht="18.75">
      <c r="A1" s="89" t="s">
        <v>0</v>
      </c>
    </row>
    <row r="2" spans="1:15" ht="8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85" customFormat="1" ht="24.75" customHeight="1">
      <c r="A3" s="91" t="s">
        <v>2</v>
      </c>
      <c r="B3" s="91"/>
      <c r="C3" s="91"/>
      <c r="D3" s="92"/>
      <c r="E3" s="92"/>
      <c r="F3" s="92"/>
      <c r="G3" s="92"/>
      <c r="H3" s="92"/>
      <c r="I3" s="92"/>
      <c r="J3" s="92"/>
      <c r="K3" s="91" t="s">
        <v>3</v>
      </c>
      <c r="L3" s="91"/>
      <c r="M3" s="91"/>
      <c r="N3" s="92"/>
      <c r="O3" s="91"/>
    </row>
    <row r="4" spans="1:15" s="86" customFormat="1" ht="42" customHeight="1">
      <c r="A4" s="93" t="s">
        <v>4</v>
      </c>
      <c r="B4" s="93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4" t="s">
        <v>17</v>
      </c>
      <c r="O4" s="94" t="s">
        <v>18</v>
      </c>
    </row>
    <row r="5" spans="1:15" ht="19.5" customHeight="1">
      <c r="A5" s="44"/>
      <c r="B5" s="44"/>
      <c r="C5" s="1"/>
      <c r="D5" s="95"/>
      <c r="E5" s="1"/>
      <c r="F5" s="1"/>
      <c r="G5" s="1"/>
      <c r="H5" s="95"/>
      <c r="I5" s="1"/>
      <c r="J5" s="1"/>
      <c r="K5" s="1"/>
      <c r="L5" s="1"/>
      <c r="M5" s="94"/>
      <c r="N5" s="94"/>
      <c r="O5" s="94"/>
    </row>
    <row r="6" spans="1:15" ht="19.5" customHeight="1">
      <c r="A6" s="44"/>
      <c r="B6" s="44"/>
      <c r="C6" s="1"/>
      <c r="D6" s="95"/>
      <c r="E6" s="1"/>
      <c r="F6" s="1"/>
      <c r="G6" s="1"/>
      <c r="H6" s="95"/>
      <c r="I6" s="1"/>
      <c r="J6" s="1"/>
      <c r="K6" s="1"/>
      <c r="L6" s="1"/>
      <c r="M6" s="94"/>
      <c r="N6" s="94"/>
      <c r="O6" s="94"/>
    </row>
    <row r="7" spans="1:15" ht="19.5" customHeight="1">
      <c r="A7" s="44"/>
      <c r="B7" s="44"/>
      <c r="C7" s="1"/>
      <c r="D7" s="95"/>
      <c r="E7" s="1"/>
      <c r="F7" s="1"/>
      <c r="G7" s="1"/>
      <c r="H7" s="95"/>
      <c r="I7" s="1"/>
      <c r="J7" s="1"/>
      <c r="K7" s="1"/>
      <c r="L7" s="1"/>
      <c r="M7" s="94"/>
      <c r="N7" s="94"/>
      <c r="O7" s="94"/>
    </row>
    <row r="8" spans="1:15" ht="19.5" customHeight="1">
      <c r="A8" s="44"/>
      <c r="B8" s="44"/>
      <c r="C8" s="1"/>
      <c r="D8" s="95"/>
      <c r="E8" s="1"/>
      <c r="F8" s="1"/>
      <c r="G8" s="1"/>
      <c r="H8" s="95"/>
      <c r="I8" s="1"/>
      <c r="J8" s="1"/>
      <c r="K8" s="1"/>
      <c r="L8" s="1"/>
      <c r="M8" s="94"/>
      <c r="N8" s="94"/>
      <c r="O8" s="94"/>
    </row>
    <row r="9" spans="1:15" ht="19.5" customHeight="1">
      <c r="A9" s="44"/>
      <c r="B9" s="44"/>
      <c r="C9" s="1"/>
      <c r="D9" s="95"/>
      <c r="E9" s="1"/>
      <c r="F9" s="1"/>
      <c r="G9" s="1"/>
      <c r="H9" s="95"/>
      <c r="I9" s="1"/>
      <c r="J9" s="1"/>
      <c r="K9" s="1"/>
      <c r="L9" s="1"/>
      <c r="M9" s="94"/>
      <c r="N9" s="94"/>
      <c r="O9" s="94"/>
    </row>
    <row r="10" spans="1:15" ht="19.5" customHeight="1">
      <c r="A10" s="44"/>
      <c r="B10" s="44"/>
      <c r="C10" s="1"/>
      <c r="D10" s="95"/>
      <c r="E10" s="1"/>
      <c r="F10" s="1"/>
      <c r="G10" s="1"/>
      <c r="H10" s="95"/>
      <c r="I10" s="1"/>
      <c r="J10" s="1"/>
      <c r="K10" s="1"/>
      <c r="L10" s="1"/>
      <c r="M10" s="94"/>
      <c r="N10" s="94"/>
      <c r="O10" s="94"/>
    </row>
    <row r="11" spans="1:15" ht="19.5" customHeight="1">
      <c r="A11" s="44"/>
      <c r="B11" s="44"/>
      <c r="C11" s="1"/>
      <c r="D11" s="95"/>
      <c r="E11" s="1"/>
      <c r="F11" s="1"/>
      <c r="G11" s="1"/>
      <c r="H11" s="95"/>
      <c r="I11" s="1"/>
      <c r="J11" s="1"/>
      <c r="K11" s="1"/>
      <c r="L11" s="1"/>
      <c r="M11" s="94"/>
      <c r="N11" s="94"/>
      <c r="O11" s="94"/>
    </row>
    <row r="12" spans="1:15" ht="19.5" customHeight="1">
      <c r="A12" s="44"/>
      <c r="B12" s="44"/>
      <c r="C12" s="1"/>
      <c r="D12" s="95"/>
      <c r="E12" s="1"/>
      <c r="F12" s="1"/>
      <c r="G12" s="1"/>
      <c r="H12" s="95"/>
      <c r="I12" s="1"/>
      <c r="J12" s="1"/>
      <c r="K12" s="1"/>
      <c r="L12" s="1"/>
      <c r="M12" s="94"/>
      <c r="N12" s="94"/>
      <c r="O12" s="94"/>
    </row>
    <row r="13" spans="1:15" ht="19.5" customHeight="1">
      <c r="A13" s="44"/>
      <c r="B13" s="44"/>
      <c r="C13" s="1"/>
      <c r="D13" s="95"/>
      <c r="E13" s="1"/>
      <c r="F13" s="1"/>
      <c r="G13" s="1"/>
      <c r="H13" s="95"/>
      <c r="I13" s="1"/>
      <c r="J13" s="1"/>
      <c r="K13" s="1"/>
      <c r="L13" s="1"/>
      <c r="M13" s="94"/>
      <c r="N13" s="94"/>
      <c r="O13" s="94"/>
    </row>
    <row r="14" spans="1:15" ht="19.5" customHeight="1">
      <c r="A14" s="44"/>
      <c r="B14" s="44"/>
      <c r="C14" s="1"/>
      <c r="D14" s="95"/>
      <c r="E14" s="1"/>
      <c r="F14" s="1"/>
      <c r="G14" s="1"/>
      <c r="H14" s="95"/>
      <c r="I14" s="1"/>
      <c r="J14" s="1"/>
      <c r="K14" s="1"/>
      <c r="L14" s="1"/>
      <c r="M14" s="94"/>
      <c r="N14" s="94"/>
      <c r="O14" s="94"/>
    </row>
    <row r="15" spans="1:15" ht="19.5" customHeight="1">
      <c r="A15" s="44"/>
      <c r="B15" s="44"/>
      <c r="C15" s="1"/>
      <c r="D15" s="95"/>
      <c r="E15" s="1"/>
      <c r="F15" s="1"/>
      <c r="G15" s="1"/>
      <c r="H15" s="95"/>
      <c r="I15" s="1"/>
      <c r="J15" s="1"/>
      <c r="K15" s="1"/>
      <c r="L15" s="1"/>
      <c r="M15" s="94"/>
      <c r="N15" s="94"/>
      <c r="O15" s="94"/>
    </row>
  </sheetData>
  <sheetProtection/>
  <mergeCells count="3">
    <mergeCell ref="A2:O2"/>
    <mergeCell ref="A3:C3"/>
    <mergeCell ref="K3:M3"/>
  </mergeCells>
  <printOptions horizontalCentered="1"/>
  <pageMargins left="0.36" right="0.36" top="0.6" bottom="0.8" header="0.51" footer="0.51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F5" sqref="F5"/>
    </sheetView>
  </sheetViews>
  <sheetFormatPr defaultColWidth="9.00390625" defaultRowHeight="14.25"/>
  <sheetData>
    <row r="1" spans="1:20" ht="45">
      <c r="A1" s="75"/>
      <c r="B1" s="76" t="s">
        <v>19</v>
      </c>
      <c r="C1" s="76" t="s">
        <v>20</v>
      </c>
      <c r="D1" s="76" t="s">
        <v>21</v>
      </c>
      <c r="E1" s="76">
        <v>8.3</v>
      </c>
      <c r="F1" s="76">
        <v>41.53</v>
      </c>
      <c r="G1" s="76">
        <v>3</v>
      </c>
      <c r="H1" s="76">
        <v>1.24</v>
      </c>
      <c r="I1" s="76">
        <v>0.99</v>
      </c>
      <c r="J1" s="76" t="s">
        <v>22</v>
      </c>
      <c r="K1" s="2" t="s">
        <v>21</v>
      </c>
      <c r="L1" s="2" t="s">
        <v>23</v>
      </c>
      <c r="M1" s="76" t="s">
        <v>24</v>
      </c>
      <c r="N1" s="83" t="s">
        <v>25</v>
      </c>
      <c r="O1" s="84" t="s">
        <v>26</v>
      </c>
      <c r="P1" s="83"/>
      <c r="Q1" s="83" t="s">
        <v>20</v>
      </c>
      <c r="R1" s="83"/>
      <c r="S1" s="83"/>
      <c r="T1" s="83"/>
    </row>
    <row r="2" spans="1:20" ht="33.75">
      <c r="A2" s="75"/>
      <c r="B2" s="77" t="s">
        <v>27</v>
      </c>
      <c r="C2" s="77" t="s">
        <v>28</v>
      </c>
      <c r="D2" s="2" t="s">
        <v>29</v>
      </c>
      <c r="E2" s="2">
        <v>233.95</v>
      </c>
      <c r="F2" s="2">
        <v>701.88</v>
      </c>
      <c r="G2" s="2">
        <v>3</v>
      </c>
      <c r="H2" s="76">
        <v>21.05</v>
      </c>
      <c r="I2" s="76">
        <v>16.8</v>
      </c>
      <c r="J2" s="76" t="s">
        <v>30</v>
      </c>
      <c r="K2" s="82" t="s">
        <v>31</v>
      </c>
      <c r="L2" s="82" t="s">
        <v>32</v>
      </c>
      <c r="M2" s="78" t="s">
        <v>33</v>
      </c>
      <c r="N2" s="83"/>
      <c r="O2" s="83" t="s">
        <v>34</v>
      </c>
      <c r="P2" s="83" t="s">
        <v>35</v>
      </c>
      <c r="Q2" s="84" t="s">
        <v>28</v>
      </c>
      <c r="R2" s="84" t="s">
        <v>36</v>
      </c>
      <c r="S2" s="83"/>
      <c r="T2" s="83"/>
    </row>
    <row r="3" spans="1:20" ht="45">
      <c r="A3" s="75"/>
      <c r="B3" s="77" t="s">
        <v>27</v>
      </c>
      <c r="C3" s="77" t="s">
        <v>28</v>
      </c>
      <c r="D3" s="76" t="s">
        <v>37</v>
      </c>
      <c r="E3" s="76">
        <v>82</v>
      </c>
      <c r="F3" s="76">
        <v>246</v>
      </c>
      <c r="G3" s="76">
        <v>3</v>
      </c>
      <c r="H3" s="76">
        <v>7.38</v>
      </c>
      <c r="I3" s="76">
        <v>5.904</v>
      </c>
      <c r="J3" s="76" t="s">
        <v>38</v>
      </c>
      <c r="K3" s="82" t="s">
        <v>39</v>
      </c>
      <c r="L3" s="2" t="s">
        <v>40</v>
      </c>
      <c r="M3" s="80"/>
      <c r="N3" s="83"/>
      <c r="O3" s="83" t="s">
        <v>34</v>
      </c>
      <c r="P3" s="83" t="s">
        <v>35</v>
      </c>
      <c r="Q3" s="84" t="s">
        <v>28</v>
      </c>
      <c r="R3" s="84" t="s">
        <v>36</v>
      </c>
      <c r="S3" s="83"/>
      <c r="T3" s="83"/>
    </row>
    <row r="4" spans="1:20" ht="45">
      <c r="A4" s="75"/>
      <c r="B4" s="77" t="s">
        <v>27</v>
      </c>
      <c r="C4" s="77" t="s">
        <v>28</v>
      </c>
      <c r="D4" s="76" t="s">
        <v>41</v>
      </c>
      <c r="E4" s="76">
        <v>37.56</v>
      </c>
      <c r="F4" s="76">
        <v>112.68</v>
      </c>
      <c r="G4" s="76">
        <v>3</v>
      </c>
      <c r="H4" s="76">
        <v>3.3804</v>
      </c>
      <c r="I4" s="76">
        <v>2.7043</v>
      </c>
      <c r="J4" s="76" t="s">
        <v>42</v>
      </c>
      <c r="K4" s="82" t="s">
        <v>43</v>
      </c>
      <c r="L4" s="2" t="s">
        <v>44</v>
      </c>
      <c r="M4" s="80"/>
      <c r="N4" s="83"/>
      <c r="O4" s="83" t="s">
        <v>34</v>
      </c>
      <c r="P4" s="83" t="s">
        <v>35</v>
      </c>
      <c r="Q4" s="84" t="s">
        <v>28</v>
      </c>
      <c r="R4" s="84" t="s">
        <v>36</v>
      </c>
      <c r="S4" s="83"/>
      <c r="T4" s="83"/>
    </row>
    <row r="5" spans="1:20" ht="33.75">
      <c r="A5" s="75"/>
      <c r="B5" s="77" t="s">
        <v>27</v>
      </c>
      <c r="C5" s="77" t="s">
        <v>28</v>
      </c>
      <c r="D5" s="76" t="s">
        <v>45</v>
      </c>
      <c r="E5" s="76">
        <v>18.8</v>
      </c>
      <c r="F5" s="76">
        <v>56.4</v>
      </c>
      <c r="G5" s="76">
        <v>3</v>
      </c>
      <c r="H5" s="76">
        <v>1.692</v>
      </c>
      <c r="I5" s="76">
        <v>1.3536</v>
      </c>
      <c r="J5" s="76" t="s">
        <v>46</v>
      </c>
      <c r="K5" s="82" t="s">
        <v>47</v>
      </c>
      <c r="L5" s="2" t="s">
        <v>48</v>
      </c>
      <c r="M5" s="80"/>
      <c r="N5" s="83"/>
      <c r="O5" s="83" t="s">
        <v>34</v>
      </c>
      <c r="P5" s="83" t="s">
        <v>35</v>
      </c>
      <c r="Q5" s="84" t="s">
        <v>28</v>
      </c>
      <c r="R5" s="84" t="s">
        <v>36</v>
      </c>
      <c r="S5" s="83"/>
      <c r="T5" s="83"/>
    </row>
    <row r="6" spans="1:20" ht="33.75">
      <c r="A6" s="75"/>
      <c r="B6" s="77" t="s">
        <v>27</v>
      </c>
      <c r="C6" s="77" t="s">
        <v>28</v>
      </c>
      <c r="D6" s="76" t="s">
        <v>49</v>
      </c>
      <c r="E6" s="76">
        <v>95.49</v>
      </c>
      <c r="F6" s="76">
        <v>286.49</v>
      </c>
      <c r="G6" s="76">
        <v>3</v>
      </c>
      <c r="H6" s="76">
        <v>8.5946</v>
      </c>
      <c r="I6" s="76">
        <v>6.8757</v>
      </c>
      <c r="J6" s="76" t="s">
        <v>50</v>
      </c>
      <c r="K6" s="82" t="s">
        <v>39</v>
      </c>
      <c r="L6" s="2" t="s">
        <v>51</v>
      </c>
      <c r="M6" s="80"/>
      <c r="N6" s="83"/>
      <c r="O6" s="83" t="s">
        <v>34</v>
      </c>
      <c r="P6" s="83" t="s">
        <v>35</v>
      </c>
      <c r="Q6" s="84" t="s">
        <v>28</v>
      </c>
      <c r="R6" s="84" t="s">
        <v>36</v>
      </c>
      <c r="S6" s="83"/>
      <c r="T6" s="83"/>
    </row>
    <row r="7" spans="1:20" ht="33.75">
      <c r="A7" s="75"/>
      <c r="B7" s="77" t="s">
        <v>27</v>
      </c>
      <c r="C7" s="77" t="s">
        <v>28</v>
      </c>
      <c r="D7" s="76" t="s">
        <v>52</v>
      </c>
      <c r="E7" s="76">
        <v>54.01</v>
      </c>
      <c r="F7" s="76">
        <v>162.04</v>
      </c>
      <c r="G7" s="76">
        <v>3</v>
      </c>
      <c r="H7" s="76">
        <v>4.86</v>
      </c>
      <c r="I7" s="76">
        <v>3.88</v>
      </c>
      <c r="J7" s="76" t="s">
        <v>53</v>
      </c>
      <c r="K7" s="82" t="s">
        <v>54</v>
      </c>
      <c r="L7" s="2" t="s">
        <v>51</v>
      </c>
      <c r="M7" s="80"/>
      <c r="N7" s="83"/>
      <c r="O7" s="83" t="s">
        <v>34</v>
      </c>
      <c r="P7" s="83" t="s">
        <v>35</v>
      </c>
      <c r="Q7" s="84" t="s">
        <v>28</v>
      </c>
      <c r="R7" s="84" t="s">
        <v>36</v>
      </c>
      <c r="S7" s="83"/>
      <c r="T7" s="83"/>
    </row>
    <row r="8" spans="1:20" ht="33.75">
      <c r="A8" s="75"/>
      <c r="B8" s="77" t="s">
        <v>27</v>
      </c>
      <c r="C8" s="77" t="s">
        <v>28</v>
      </c>
      <c r="D8" s="76" t="s">
        <v>55</v>
      </c>
      <c r="E8" s="76">
        <v>36.36</v>
      </c>
      <c r="F8" s="76">
        <v>109.1</v>
      </c>
      <c r="G8" s="76">
        <v>3</v>
      </c>
      <c r="H8" s="76">
        <v>3.27</v>
      </c>
      <c r="I8" s="76">
        <v>2.61</v>
      </c>
      <c r="J8" s="76" t="s">
        <v>56</v>
      </c>
      <c r="K8" s="82" t="s">
        <v>57</v>
      </c>
      <c r="L8" s="2" t="s">
        <v>58</v>
      </c>
      <c r="M8" s="80"/>
      <c r="N8" s="83"/>
      <c r="O8" s="83" t="s">
        <v>34</v>
      </c>
      <c r="P8" s="83" t="s">
        <v>35</v>
      </c>
      <c r="Q8" s="84" t="s">
        <v>28</v>
      </c>
      <c r="R8" s="84" t="s">
        <v>36</v>
      </c>
      <c r="S8" s="83"/>
      <c r="T8" s="83"/>
    </row>
    <row r="9" spans="1:20" ht="33.75">
      <c r="A9" s="75"/>
      <c r="B9" s="77" t="s">
        <v>27</v>
      </c>
      <c r="C9" s="77" t="s">
        <v>28</v>
      </c>
      <c r="D9" s="76" t="s">
        <v>59</v>
      </c>
      <c r="E9" s="76">
        <v>142.9</v>
      </c>
      <c r="F9" s="76">
        <v>428.71</v>
      </c>
      <c r="G9" s="76">
        <v>3</v>
      </c>
      <c r="H9" s="76">
        <v>12.86</v>
      </c>
      <c r="I9" s="76">
        <v>10.28</v>
      </c>
      <c r="J9" s="76" t="s">
        <v>60</v>
      </c>
      <c r="K9" s="82" t="s">
        <v>61</v>
      </c>
      <c r="L9" s="2" t="s">
        <v>62</v>
      </c>
      <c r="M9" s="79"/>
      <c r="N9" s="83"/>
      <c r="O9" s="83" t="s">
        <v>34</v>
      </c>
      <c r="P9" s="83" t="s">
        <v>35</v>
      </c>
      <c r="Q9" s="84" t="s">
        <v>28</v>
      </c>
      <c r="R9" s="84" t="s">
        <v>36</v>
      </c>
      <c r="S9" s="83"/>
      <c r="T9" s="83"/>
    </row>
    <row r="10" spans="1:20" ht="33.75">
      <c r="A10" s="75"/>
      <c r="B10" s="77" t="s">
        <v>63</v>
      </c>
      <c r="C10" s="77" t="s">
        <v>64</v>
      </c>
      <c r="D10" s="78" t="s">
        <v>65</v>
      </c>
      <c r="E10" s="76">
        <v>39.71</v>
      </c>
      <c r="F10" s="76">
        <v>158.84</v>
      </c>
      <c r="G10" s="76">
        <v>3</v>
      </c>
      <c r="H10" s="76">
        <v>4.76</v>
      </c>
      <c r="I10" s="76">
        <v>3.81</v>
      </c>
      <c r="J10" s="76" t="s">
        <v>66</v>
      </c>
      <c r="K10" s="82" t="s">
        <v>67</v>
      </c>
      <c r="L10" s="78" t="s">
        <v>68</v>
      </c>
      <c r="M10" s="78" t="s">
        <v>33</v>
      </c>
      <c r="N10" s="83"/>
      <c r="O10" s="83" t="s">
        <v>34</v>
      </c>
      <c r="P10" s="83" t="s">
        <v>35</v>
      </c>
      <c r="Q10" s="84" t="s">
        <v>64</v>
      </c>
      <c r="R10" s="84" t="s">
        <v>69</v>
      </c>
      <c r="S10" s="83"/>
      <c r="T10" s="83"/>
    </row>
    <row r="11" spans="1:20" ht="33.75">
      <c r="A11" s="75"/>
      <c r="B11" s="77" t="s">
        <v>63</v>
      </c>
      <c r="C11" s="77" t="s">
        <v>64</v>
      </c>
      <c r="D11" s="79"/>
      <c r="E11" s="76">
        <v>41.83</v>
      </c>
      <c r="F11" s="76">
        <v>167.35</v>
      </c>
      <c r="G11" s="76">
        <v>3</v>
      </c>
      <c r="H11" s="76">
        <v>5.02</v>
      </c>
      <c r="I11" s="76">
        <v>4.01</v>
      </c>
      <c r="J11" s="76" t="s">
        <v>70</v>
      </c>
      <c r="K11" s="82" t="s">
        <v>71</v>
      </c>
      <c r="L11" s="79"/>
      <c r="M11" s="79"/>
      <c r="N11" s="83"/>
      <c r="O11" s="83" t="s">
        <v>34</v>
      </c>
      <c r="P11" s="83" t="s">
        <v>35</v>
      </c>
      <c r="Q11" s="84" t="s">
        <v>64</v>
      </c>
      <c r="R11" s="84" t="s">
        <v>69</v>
      </c>
      <c r="S11" s="83"/>
      <c r="T11" s="83"/>
    </row>
    <row r="12" spans="1:20" ht="45">
      <c r="A12" s="75"/>
      <c r="B12" s="76" t="s">
        <v>72</v>
      </c>
      <c r="C12" s="76" t="s">
        <v>73</v>
      </c>
      <c r="D12" s="76" t="s">
        <v>74</v>
      </c>
      <c r="E12" s="76">
        <v>3983.73</v>
      </c>
      <c r="F12" s="76">
        <v>19918.66</v>
      </c>
      <c r="G12" s="76">
        <v>3</v>
      </c>
      <c r="H12" s="76">
        <v>597.5598</v>
      </c>
      <c r="I12" s="76">
        <v>478.0478</v>
      </c>
      <c r="J12" s="76" t="s">
        <v>75</v>
      </c>
      <c r="K12" s="82" t="s">
        <v>76</v>
      </c>
      <c r="L12" s="76" t="s">
        <v>77</v>
      </c>
      <c r="M12" s="76" t="s">
        <v>33</v>
      </c>
      <c r="N12" s="83"/>
      <c r="O12" s="84" t="s">
        <v>34</v>
      </c>
      <c r="P12" s="84" t="s">
        <v>35</v>
      </c>
      <c r="Q12" s="84" t="s">
        <v>73</v>
      </c>
      <c r="R12" s="84" t="s">
        <v>78</v>
      </c>
      <c r="S12" s="83"/>
      <c r="T12" s="83"/>
    </row>
    <row r="13" spans="1:20" ht="45">
      <c r="A13" s="75"/>
      <c r="B13" s="76" t="s">
        <v>79</v>
      </c>
      <c r="C13" s="76" t="s">
        <v>80</v>
      </c>
      <c r="D13" s="76" t="s">
        <v>81</v>
      </c>
      <c r="E13" s="76">
        <v>3244.8</v>
      </c>
      <c r="F13" s="76">
        <v>9744.8</v>
      </c>
      <c r="G13" s="76">
        <v>3</v>
      </c>
      <c r="H13" s="76">
        <v>292.344</v>
      </c>
      <c r="I13" s="76">
        <v>233.8752</v>
      </c>
      <c r="J13" s="76" t="s">
        <v>82</v>
      </c>
      <c r="K13" s="82" t="s">
        <v>83</v>
      </c>
      <c r="L13" s="76" t="s">
        <v>84</v>
      </c>
      <c r="M13" s="76" t="s">
        <v>85</v>
      </c>
      <c r="N13" s="83"/>
      <c r="O13" s="83" t="s">
        <v>86</v>
      </c>
      <c r="P13" s="84" t="s">
        <v>87</v>
      </c>
      <c r="Q13" s="83" t="s">
        <v>88</v>
      </c>
      <c r="R13" s="83"/>
      <c r="S13" s="83"/>
      <c r="T13" s="83"/>
    </row>
    <row r="14" spans="1:20" ht="45">
      <c r="A14" s="75"/>
      <c r="B14" s="77" t="s">
        <v>89</v>
      </c>
      <c r="C14" s="76" t="s">
        <v>90</v>
      </c>
      <c r="D14" s="76" t="s">
        <v>91</v>
      </c>
      <c r="E14" s="76">
        <v>1500</v>
      </c>
      <c r="F14" s="76">
        <v>3000</v>
      </c>
      <c r="G14" s="76">
        <v>3</v>
      </c>
      <c r="H14" s="76">
        <v>90</v>
      </c>
      <c r="I14" s="76">
        <v>72</v>
      </c>
      <c r="J14" s="76" t="s">
        <v>92</v>
      </c>
      <c r="K14" s="82" t="s">
        <v>91</v>
      </c>
      <c r="L14" s="76" t="s">
        <v>93</v>
      </c>
      <c r="M14" s="78" t="s">
        <v>85</v>
      </c>
      <c r="N14" s="83"/>
      <c r="O14" s="83" t="s">
        <v>34</v>
      </c>
      <c r="P14" s="83" t="s">
        <v>35</v>
      </c>
      <c r="Q14" s="84" t="s">
        <v>94</v>
      </c>
      <c r="R14" s="84" t="s">
        <v>69</v>
      </c>
      <c r="S14" s="83"/>
      <c r="T14" s="83"/>
    </row>
    <row r="15" spans="1:20" ht="45">
      <c r="A15" s="75"/>
      <c r="B15" s="77" t="s">
        <v>89</v>
      </c>
      <c r="C15" s="76" t="s">
        <v>95</v>
      </c>
      <c r="D15" s="76" t="s">
        <v>96</v>
      </c>
      <c r="E15" s="76">
        <v>2250</v>
      </c>
      <c r="F15" s="76">
        <v>4500</v>
      </c>
      <c r="G15" s="76">
        <v>3</v>
      </c>
      <c r="H15" s="76">
        <v>135</v>
      </c>
      <c r="I15" s="76">
        <v>108</v>
      </c>
      <c r="J15" s="76" t="s">
        <v>97</v>
      </c>
      <c r="K15" s="82" t="s">
        <v>96</v>
      </c>
      <c r="L15" s="76" t="s">
        <v>98</v>
      </c>
      <c r="M15" s="79"/>
      <c r="N15" s="83"/>
      <c r="O15" s="83" t="s">
        <v>34</v>
      </c>
      <c r="P15" s="83" t="s">
        <v>35</v>
      </c>
      <c r="Q15" s="84" t="s">
        <v>94</v>
      </c>
      <c r="R15" s="84" t="s">
        <v>69</v>
      </c>
      <c r="S15" s="83"/>
      <c r="T15" s="83"/>
    </row>
    <row r="16" spans="1:20" ht="45">
      <c r="A16" s="75"/>
      <c r="B16" s="77" t="s">
        <v>99</v>
      </c>
      <c r="C16" s="77" t="s">
        <v>100</v>
      </c>
      <c r="D16" s="78" t="s">
        <v>101</v>
      </c>
      <c r="E16" s="78">
        <v>18000</v>
      </c>
      <c r="F16" s="78">
        <v>18000</v>
      </c>
      <c r="G16" s="78">
        <v>3</v>
      </c>
      <c r="H16" s="78">
        <v>540</v>
      </c>
      <c r="I16" s="78">
        <v>432</v>
      </c>
      <c r="J16" s="76" t="s">
        <v>102</v>
      </c>
      <c r="K16" s="82" t="s">
        <v>103</v>
      </c>
      <c r="L16" s="76" t="s">
        <v>104</v>
      </c>
      <c r="M16" s="78" t="s">
        <v>85</v>
      </c>
      <c r="N16" s="83"/>
      <c r="O16" s="83" t="s">
        <v>34</v>
      </c>
      <c r="P16" s="84" t="s">
        <v>105</v>
      </c>
      <c r="Q16" s="84" t="s">
        <v>100</v>
      </c>
      <c r="R16" s="83" t="s">
        <v>106</v>
      </c>
      <c r="S16" s="83"/>
      <c r="T16" s="83"/>
    </row>
    <row r="17" spans="1:20" ht="45">
      <c r="A17" s="75"/>
      <c r="B17" s="77" t="s">
        <v>99</v>
      </c>
      <c r="C17" s="77" t="s">
        <v>100</v>
      </c>
      <c r="D17" s="80"/>
      <c r="E17" s="80"/>
      <c r="F17" s="80"/>
      <c r="G17" s="80"/>
      <c r="H17" s="80"/>
      <c r="I17" s="80"/>
      <c r="J17" s="76" t="s">
        <v>107</v>
      </c>
      <c r="K17" s="82" t="s">
        <v>108</v>
      </c>
      <c r="L17" s="76" t="s">
        <v>104</v>
      </c>
      <c r="M17" s="80"/>
      <c r="N17" s="83"/>
      <c r="O17" s="83" t="s">
        <v>34</v>
      </c>
      <c r="P17" s="84" t="s">
        <v>105</v>
      </c>
      <c r="Q17" s="83" t="s">
        <v>100</v>
      </c>
      <c r="R17" s="83" t="s">
        <v>106</v>
      </c>
      <c r="S17" s="83"/>
      <c r="T17" s="83"/>
    </row>
    <row r="18" spans="1:20" ht="45">
      <c r="A18" s="75"/>
      <c r="B18" s="77" t="s">
        <v>99</v>
      </c>
      <c r="C18" s="77" t="s">
        <v>100</v>
      </c>
      <c r="D18" s="79"/>
      <c r="E18" s="79"/>
      <c r="F18" s="79"/>
      <c r="G18" s="79"/>
      <c r="H18" s="79"/>
      <c r="I18" s="79"/>
      <c r="J18" s="76" t="s">
        <v>109</v>
      </c>
      <c r="K18" s="82" t="s">
        <v>110</v>
      </c>
      <c r="L18" s="76" t="s">
        <v>111</v>
      </c>
      <c r="M18" s="79"/>
      <c r="N18" s="83"/>
      <c r="O18" s="83" t="s">
        <v>34</v>
      </c>
      <c r="P18" s="84" t="s">
        <v>105</v>
      </c>
      <c r="Q18" s="83" t="s">
        <v>100</v>
      </c>
      <c r="R18" s="83" t="s">
        <v>106</v>
      </c>
      <c r="S18" s="83"/>
      <c r="T18" s="83"/>
    </row>
    <row r="19" spans="1:20" ht="33.75">
      <c r="A19" s="75"/>
      <c r="B19" s="77" t="s">
        <v>112</v>
      </c>
      <c r="C19" s="77" t="s">
        <v>100</v>
      </c>
      <c r="D19" s="77" t="s">
        <v>113</v>
      </c>
      <c r="E19" s="77">
        <v>30000</v>
      </c>
      <c r="F19" s="77">
        <v>50000</v>
      </c>
      <c r="G19" s="77">
        <v>3</v>
      </c>
      <c r="H19" s="77">
        <v>1500</v>
      </c>
      <c r="I19" s="77">
        <v>1200</v>
      </c>
      <c r="J19" s="76" t="s">
        <v>109</v>
      </c>
      <c r="K19" s="82" t="s">
        <v>114</v>
      </c>
      <c r="L19" s="76" t="s">
        <v>115</v>
      </c>
      <c r="M19" s="78" t="s">
        <v>85</v>
      </c>
      <c r="N19" s="83"/>
      <c r="O19" s="83" t="s">
        <v>34</v>
      </c>
      <c r="P19" s="84" t="s">
        <v>105</v>
      </c>
      <c r="Q19" s="84" t="s">
        <v>100</v>
      </c>
      <c r="R19" s="83" t="s">
        <v>106</v>
      </c>
      <c r="S19" s="83"/>
      <c r="T19" s="83"/>
    </row>
    <row r="20" spans="1:20" ht="33.75">
      <c r="A20" s="75"/>
      <c r="B20" s="77" t="s">
        <v>112</v>
      </c>
      <c r="C20" s="77" t="s">
        <v>100</v>
      </c>
      <c r="D20" s="81"/>
      <c r="E20" s="81"/>
      <c r="F20" s="81"/>
      <c r="G20" s="81"/>
      <c r="H20" s="81"/>
      <c r="I20" s="81"/>
      <c r="J20" s="76" t="s">
        <v>116</v>
      </c>
      <c r="K20" s="82" t="s">
        <v>117</v>
      </c>
      <c r="L20" s="76" t="s">
        <v>115</v>
      </c>
      <c r="M20" s="80"/>
      <c r="N20" s="83"/>
      <c r="O20" s="83" t="s">
        <v>34</v>
      </c>
      <c r="P20" s="84" t="s">
        <v>105</v>
      </c>
      <c r="Q20" s="83" t="s">
        <v>100</v>
      </c>
      <c r="R20" s="83" t="s">
        <v>106</v>
      </c>
      <c r="S20" s="83"/>
      <c r="T20" s="83"/>
    </row>
    <row r="21" spans="1:20" ht="33.75">
      <c r="A21" s="75"/>
      <c r="B21" s="77" t="s">
        <v>112</v>
      </c>
      <c r="C21" s="77" t="s">
        <v>100</v>
      </c>
      <c r="D21" s="81"/>
      <c r="E21" s="81"/>
      <c r="F21" s="81"/>
      <c r="G21" s="81"/>
      <c r="H21" s="81"/>
      <c r="I21" s="81"/>
      <c r="J21" s="76" t="s">
        <v>118</v>
      </c>
      <c r="K21" s="82" t="s">
        <v>119</v>
      </c>
      <c r="L21" s="76" t="s">
        <v>120</v>
      </c>
      <c r="M21" s="80"/>
      <c r="N21" s="83"/>
      <c r="O21" s="83" t="s">
        <v>34</v>
      </c>
      <c r="P21" s="84" t="s">
        <v>105</v>
      </c>
      <c r="Q21" s="83" t="s">
        <v>100</v>
      </c>
      <c r="R21" s="83" t="s">
        <v>106</v>
      </c>
      <c r="S21" s="83"/>
      <c r="T21" s="83"/>
    </row>
    <row r="22" spans="1:20" ht="33.75">
      <c r="A22" s="75"/>
      <c r="B22" s="77" t="s">
        <v>112</v>
      </c>
      <c r="C22" s="77" t="s">
        <v>100</v>
      </c>
      <c r="D22" s="81"/>
      <c r="E22" s="81"/>
      <c r="F22" s="81"/>
      <c r="G22" s="81"/>
      <c r="H22" s="81"/>
      <c r="I22" s="81"/>
      <c r="J22" s="76" t="s">
        <v>121</v>
      </c>
      <c r="K22" s="82" t="s">
        <v>122</v>
      </c>
      <c r="L22" s="76" t="s">
        <v>115</v>
      </c>
      <c r="M22" s="80"/>
      <c r="N22" s="83"/>
      <c r="O22" s="83" t="s">
        <v>34</v>
      </c>
      <c r="P22" s="84" t="s">
        <v>105</v>
      </c>
      <c r="Q22" s="83" t="s">
        <v>100</v>
      </c>
      <c r="R22" s="83" t="s">
        <v>106</v>
      </c>
      <c r="S22" s="83"/>
      <c r="T22" s="83"/>
    </row>
    <row r="23" spans="1:20" ht="33.75">
      <c r="A23" s="75"/>
      <c r="B23" s="77" t="s">
        <v>112</v>
      </c>
      <c r="C23" s="77" t="s">
        <v>100</v>
      </c>
      <c r="D23" s="81"/>
      <c r="E23" s="81"/>
      <c r="F23" s="81"/>
      <c r="G23" s="81"/>
      <c r="H23" s="81"/>
      <c r="I23" s="81"/>
      <c r="J23" s="76" t="s">
        <v>123</v>
      </c>
      <c r="K23" s="82" t="s">
        <v>108</v>
      </c>
      <c r="L23" s="76"/>
      <c r="M23" s="80"/>
      <c r="N23" s="83"/>
      <c r="O23" s="83" t="s">
        <v>34</v>
      </c>
      <c r="P23" s="84" t="s">
        <v>105</v>
      </c>
      <c r="Q23" s="83" t="s">
        <v>100</v>
      </c>
      <c r="R23" s="83" t="s">
        <v>106</v>
      </c>
      <c r="S23" s="83"/>
      <c r="T23" s="83"/>
    </row>
    <row r="24" spans="1:20" ht="33.75">
      <c r="A24" s="75"/>
      <c r="B24" s="77" t="s">
        <v>112</v>
      </c>
      <c r="C24" s="77" t="s">
        <v>100</v>
      </c>
      <c r="D24" s="81"/>
      <c r="E24" s="81"/>
      <c r="F24" s="81"/>
      <c r="G24" s="81"/>
      <c r="H24" s="81"/>
      <c r="I24" s="81"/>
      <c r="J24" s="76" t="s">
        <v>124</v>
      </c>
      <c r="K24" s="82" t="s">
        <v>125</v>
      </c>
      <c r="L24" s="76"/>
      <c r="M24" s="80"/>
      <c r="N24" s="83"/>
      <c r="O24" s="83" t="s">
        <v>34</v>
      </c>
      <c r="P24" s="84" t="s">
        <v>105</v>
      </c>
      <c r="Q24" s="83" t="s">
        <v>100</v>
      </c>
      <c r="R24" s="83" t="s">
        <v>106</v>
      </c>
      <c r="S24" s="83"/>
      <c r="T24" s="83"/>
    </row>
    <row r="25" spans="1:20" ht="33.75">
      <c r="A25" s="75"/>
      <c r="B25" s="77" t="s">
        <v>112</v>
      </c>
      <c r="C25" s="77" t="s">
        <v>100</v>
      </c>
      <c r="D25" s="81"/>
      <c r="E25" s="81"/>
      <c r="F25" s="81"/>
      <c r="G25" s="81"/>
      <c r="H25" s="81"/>
      <c r="I25" s="81"/>
      <c r="J25" s="76" t="s">
        <v>126</v>
      </c>
      <c r="K25" s="82" t="s">
        <v>127</v>
      </c>
      <c r="L25" s="76" t="s">
        <v>128</v>
      </c>
      <c r="M25" s="80"/>
      <c r="N25" s="83"/>
      <c r="O25" s="83" t="s">
        <v>34</v>
      </c>
      <c r="P25" s="84" t="s">
        <v>105</v>
      </c>
      <c r="Q25" s="83" t="s">
        <v>100</v>
      </c>
      <c r="R25" s="83" t="s">
        <v>106</v>
      </c>
      <c r="S25" s="83"/>
      <c r="T25" s="83"/>
    </row>
    <row r="26" spans="1:20" ht="33.75">
      <c r="A26" s="75"/>
      <c r="B26" s="77" t="s">
        <v>112</v>
      </c>
      <c r="C26" s="77" t="s">
        <v>100</v>
      </c>
      <c r="D26" s="81"/>
      <c r="E26" s="81"/>
      <c r="F26" s="81"/>
      <c r="G26" s="81"/>
      <c r="H26" s="81"/>
      <c r="I26" s="81"/>
      <c r="J26" s="76" t="s">
        <v>129</v>
      </c>
      <c r="K26" s="82" t="s">
        <v>130</v>
      </c>
      <c r="L26" s="76" t="s">
        <v>128</v>
      </c>
      <c r="M26" s="80"/>
      <c r="N26" s="83"/>
      <c r="O26" s="83" t="s">
        <v>34</v>
      </c>
      <c r="P26" s="84" t="s">
        <v>105</v>
      </c>
      <c r="Q26" s="83" t="s">
        <v>100</v>
      </c>
      <c r="R26" s="83" t="s">
        <v>106</v>
      </c>
      <c r="S26" s="83"/>
      <c r="T26" s="83"/>
    </row>
    <row r="27" spans="1:20" ht="33.75">
      <c r="A27" s="75"/>
      <c r="B27" s="77" t="s">
        <v>112</v>
      </c>
      <c r="C27" s="77" t="s">
        <v>100</v>
      </c>
      <c r="D27" s="82"/>
      <c r="E27" s="82"/>
      <c r="F27" s="82"/>
      <c r="G27" s="82"/>
      <c r="H27" s="82"/>
      <c r="I27" s="82"/>
      <c r="J27" s="76" t="s">
        <v>131</v>
      </c>
      <c r="K27" s="82" t="s">
        <v>127</v>
      </c>
      <c r="L27" s="76" t="s">
        <v>128</v>
      </c>
      <c r="M27" s="79"/>
      <c r="N27" s="83"/>
      <c r="O27" s="83" t="s">
        <v>34</v>
      </c>
      <c r="P27" s="84" t="s">
        <v>105</v>
      </c>
      <c r="Q27" s="83" t="s">
        <v>100</v>
      </c>
      <c r="R27" s="83" t="s">
        <v>106</v>
      </c>
      <c r="S27" s="83"/>
      <c r="T27" s="83"/>
    </row>
    <row r="28" spans="1:20" ht="33.75">
      <c r="A28" s="75"/>
      <c r="B28" s="77" t="s">
        <v>132</v>
      </c>
      <c r="C28" s="77" t="s">
        <v>73</v>
      </c>
      <c r="D28" s="77" t="s">
        <v>133</v>
      </c>
      <c r="E28" s="77">
        <v>41600</v>
      </c>
      <c r="F28" s="77">
        <v>50000</v>
      </c>
      <c r="G28" s="77">
        <v>3</v>
      </c>
      <c r="H28" s="77">
        <v>1500</v>
      </c>
      <c r="I28" s="77">
        <v>1200</v>
      </c>
      <c r="J28" s="76" t="s">
        <v>134</v>
      </c>
      <c r="K28" s="82" t="s">
        <v>135</v>
      </c>
      <c r="L28" s="76" t="s">
        <v>136</v>
      </c>
      <c r="M28" s="78" t="s">
        <v>85</v>
      </c>
      <c r="N28" s="83"/>
      <c r="O28" s="84" t="s">
        <v>34</v>
      </c>
      <c r="P28" s="84" t="s">
        <v>35</v>
      </c>
      <c r="Q28" s="84" t="s">
        <v>73</v>
      </c>
      <c r="R28" s="84" t="s">
        <v>78</v>
      </c>
      <c r="S28" s="83"/>
      <c r="T28" s="83"/>
    </row>
    <row r="29" spans="1:20" ht="33.75">
      <c r="A29" s="75"/>
      <c r="B29" s="77" t="s">
        <v>132</v>
      </c>
      <c r="C29" s="77" t="s">
        <v>73</v>
      </c>
      <c r="D29" s="81"/>
      <c r="E29" s="81"/>
      <c r="F29" s="81"/>
      <c r="G29" s="81"/>
      <c r="H29" s="81"/>
      <c r="I29" s="81"/>
      <c r="J29" s="76" t="s">
        <v>137</v>
      </c>
      <c r="K29" s="82" t="s">
        <v>138</v>
      </c>
      <c r="L29" s="76" t="s">
        <v>136</v>
      </c>
      <c r="M29" s="80"/>
      <c r="N29" s="83"/>
      <c r="O29" s="83" t="s">
        <v>34</v>
      </c>
      <c r="P29" s="84" t="s">
        <v>35</v>
      </c>
      <c r="Q29" s="83" t="s">
        <v>73</v>
      </c>
      <c r="R29" s="84" t="s">
        <v>78</v>
      </c>
      <c r="S29" s="83"/>
      <c r="T29" s="83"/>
    </row>
    <row r="30" spans="1:20" ht="33.75">
      <c r="A30" s="75"/>
      <c r="B30" s="77" t="s">
        <v>132</v>
      </c>
      <c r="C30" s="77" t="s">
        <v>73</v>
      </c>
      <c r="D30" s="81"/>
      <c r="E30" s="81"/>
      <c r="F30" s="81"/>
      <c r="G30" s="81"/>
      <c r="H30" s="81"/>
      <c r="I30" s="81"/>
      <c r="J30" s="76" t="s">
        <v>139</v>
      </c>
      <c r="K30" s="82" t="s">
        <v>140</v>
      </c>
      <c r="L30" s="76" t="s">
        <v>136</v>
      </c>
      <c r="M30" s="80"/>
      <c r="N30" s="83"/>
      <c r="O30" s="83" t="s">
        <v>34</v>
      </c>
      <c r="P30" s="84" t="s">
        <v>35</v>
      </c>
      <c r="Q30" s="83" t="s">
        <v>73</v>
      </c>
      <c r="R30" s="84" t="s">
        <v>78</v>
      </c>
      <c r="S30" s="83"/>
      <c r="T30" s="83"/>
    </row>
    <row r="31" spans="1:20" ht="33.75">
      <c r="A31" s="75"/>
      <c r="B31" s="77" t="s">
        <v>132</v>
      </c>
      <c r="C31" s="77" t="s">
        <v>73</v>
      </c>
      <c r="D31" s="81"/>
      <c r="E31" s="81"/>
      <c r="F31" s="81"/>
      <c r="G31" s="81"/>
      <c r="H31" s="81"/>
      <c r="I31" s="81"/>
      <c r="J31" s="76" t="s">
        <v>141</v>
      </c>
      <c r="K31" s="82" t="s">
        <v>142</v>
      </c>
      <c r="L31" s="76" t="s">
        <v>136</v>
      </c>
      <c r="M31" s="80"/>
      <c r="N31" s="83"/>
      <c r="O31" s="83" t="s">
        <v>34</v>
      </c>
      <c r="P31" s="84" t="s">
        <v>35</v>
      </c>
      <c r="Q31" s="83" t="s">
        <v>73</v>
      </c>
      <c r="R31" s="84" t="s">
        <v>78</v>
      </c>
      <c r="S31" s="83"/>
      <c r="T31" s="83"/>
    </row>
    <row r="32" spans="1:20" ht="33.75">
      <c r="A32" s="75"/>
      <c r="B32" s="77" t="s">
        <v>132</v>
      </c>
      <c r="C32" s="77" t="s">
        <v>73</v>
      </c>
      <c r="D32" s="81"/>
      <c r="E32" s="81"/>
      <c r="F32" s="81"/>
      <c r="G32" s="81"/>
      <c r="H32" s="81"/>
      <c r="I32" s="81"/>
      <c r="J32" s="76" t="s">
        <v>143</v>
      </c>
      <c r="K32" s="82" t="s">
        <v>144</v>
      </c>
      <c r="L32" s="76" t="s">
        <v>136</v>
      </c>
      <c r="M32" s="80"/>
      <c r="N32" s="83"/>
      <c r="O32" s="83" t="s">
        <v>34</v>
      </c>
      <c r="P32" s="84" t="s">
        <v>35</v>
      </c>
      <c r="Q32" s="83" t="s">
        <v>73</v>
      </c>
      <c r="R32" s="84" t="s">
        <v>78</v>
      </c>
      <c r="S32" s="83"/>
      <c r="T32" s="83"/>
    </row>
    <row r="33" spans="1:20" ht="33.75">
      <c r="A33" s="75"/>
      <c r="B33" s="77" t="s">
        <v>132</v>
      </c>
      <c r="C33" s="77" t="s">
        <v>73</v>
      </c>
      <c r="D33" s="81"/>
      <c r="E33" s="81"/>
      <c r="F33" s="81"/>
      <c r="G33" s="81"/>
      <c r="H33" s="81"/>
      <c r="I33" s="81"/>
      <c r="J33" s="76" t="s">
        <v>145</v>
      </c>
      <c r="K33" s="82" t="s">
        <v>144</v>
      </c>
      <c r="L33" s="76" t="s">
        <v>136</v>
      </c>
      <c r="M33" s="80"/>
      <c r="N33" s="83"/>
      <c r="O33" s="83" t="s">
        <v>34</v>
      </c>
      <c r="P33" s="84" t="s">
        <v>35</v>
      </c>
      <c r="Q33" s="83" t="s">
        <v>73</v>
      </c>
      <c r="R33" s="84" t="s">
        <v>78</v>
      </c>
      <c r="S33" s="83"/>
      <c r="T33" s="83"/>
    </row>
    <row r="34" spans="1:20" ht="33.75">
      <c r="A34" s="75"/>
      <c r="B34" s="77" t="s">
        <v>132</v>
      </c>
      <c r="C34" s="77" t="s">
        <v>73</v>
      </c>
      <c r="D34" s="81"/>
      <c r="E34" s="81"/>
      <c r="F34" s="81"/>
      <c r="G34" s="81"/>
      <c r="H34" s="81"/>
      <c r="I34" s="81"/>
      <c r="J34" s="76" t="s">
        <v>146</v>
      </c>
      <c r="K34" s="82" t="s">
        <v>147</v>
      </c>
      <c r="L34" s="76" t="s">
        <v>136</v>
      </c>
      <c r="M34" s="80"/>
      <c r="N34" s="83"/>
      <c r="O34" s="83" t="s">
        <v>34</v>
      </c>
      <c r="P34" s="84" t="s">
        <v>35</v>
      </c>
      <c r="Q34" s="83" t="s">
        <v>73</v>
      </c>
      <c r="R34" s="84" t="s">
        <v>78</v>
      </c>
      <c r="S34" s="83"/>
      <c r="T34" s="83"/>
    </row>
    <row r="35" spans="1:20" ht="33.75">
      <c r="A35" s="75"/>
      <c r="B35" s="77" t="s">
        <v>132</v>
      </c>
      <c r="C35" s="77" t="s">
        <v>73</v>
      </c>
      <c r="D35" s="81"/>
      <c r="E35" s="81"/>
      <c r="F35" s="81"/>
      <c r="G35" s="81"/>
      <c r="H35" s="81"/>
      <c r="I35" s="81"/>
      <c r="J35" s="76" t="s">
        <v>148</v>
      </c>
      <c r="K35" s="82" t="s">
        <v>149</v>
      </c>
      <c r="L35" s="76" t="s">
        <v>136</v>
      </c>
      <c r="M35" s="80"/>
      <c r="N35" s="83"/>
      <c r="O35" s="83" t="s">
        <v>34</v>
      </c>
      <c r="P35" s="84" t="s">
        <v>35</v>
      </c>
      <c r="Q35" s="83" t="s">
        <v>73</v>
      </c>
      <c r="R35" s="84" t="s">
        <v>78</v>
      </c>
      <c r="S35" s="83"/>
      <c r="T35" s="83"/>
    </row>
    <row r="36" spans="1:20" ht="33.75">
      <c r="A36" s="75"/>
      <c r="B36" s="77" t="s">
        <v>132</v>
      </c>
      <c r="C36" s="77" t="s">
        <v>73</v>
      </c>
      <c r="D36" s="81"/>
      <c r="E36" s="81"/>
      <c r="F36" s="81"/>
      <c r="G36" s="81"/>
      <c r="H36" s="81"/>
      <c r="I36" s="81"/>
      <c r="J36" s="76" t="s">
        <v>150</v>
      </c>
      <c r="K36" s="76" t="s">
        <v>151</v>
      </c>
      <c r="L36" s="76" t="s">
        <v>136</v>
      </c>
      <c r="M36" s="80"/>
      <c r="N36" s="83"/>
      <c r="O36" s="83" t="s">
        <v>34</v>
      </c>
      <c r="P36" s="84" t="s">
        <v>35</v>
      </c>
      <c r="Q36" s="83" t="s">
        <v>73</v>
      </c>
      <c r="R36" s="84" t="s">
        <v>78</v>
      </c>
      <c r="S36" s="83"/>
      <c r="T36" s="83"/>
    </row>
    <row r="37" spans="1:20" ht="33.75">
      <c r="A37" s="75"/>
      <c r="B37" s="77" t="s">
        <v>132</v>
      </c>
      <c r="C37" s="77" t="s">
        <v>73</v>
      </c>
      <c r="D37" s="82"/>
      <c r="E37" s="82"/>
      <c r="F37" s="82"/>
      <c r="G37" s="82"/>
      <c r="H37" s="82"/>
      <c r="I37" s="82"/>
      <c r="J37" s="76" t="s">
        <v>152</v>
      </c>
      <c r="K37" s="76" t="s">
        <v>153</v>
      </c>
      <c r="L37" s="76" t="s">
        <v>136</v>
      </c>
      <c r="M37" s="79"/>
      <c r="N37" s="83"/>
      <c r="O37" s="83" t="s">
        <v>34</v>
      </c>
      <c r="P37" s="84" t="s">
        <v>35</v>
      </c>
      <c r="Q37" s="83" t="s">
        <v>73</v>
      </c>
      <c r="R37" s="84" t="s">
        <v>78</v>
      </c>
      <c r="S37" s="83"/>
      <c r="T37" s="83"/>
    </row>
    <row r="38" spans="1:20" ht="45">
      <c r="A38" s="75"/>
      <c r="B38" s="78" t="s">
        <v>154</v>
      </c>
      <c r="C38" s="78" t="s">
        <v>155</v>
      </c>
      <c r="D38" s="78" t="s">
        <v>156</v>
      </c>
      <c r="E38" s="78">
        <v>3070</v>
      </c>
      <c r="F38" s="78">
        <v>15350</v>
      </c>
      <c r="G38" s="78">
        <v>3</v>
      </c>
      <c r="H38" s="78">
        <v>460.5</v>
      </c>
      <c r="I38" s="78">
        <v>368.4</v>
      </c>
      <c r="J38" s="76" t="s">
        <v>157</v>
      </c>
      <c r="K38" s="76" t="s">
        <v>158</v>
      </c>
      <c r="L38" s="76" t="s">
        <v>159</v>
      </c>
      <c r="M38" s="78" t="s">
        <v>85</v>
      </c>
      <c r="N38" s="83"/>
      <c r="O38" s="83" t="s">
        <v>34</v>
      </c>
      <c r="P38" s="84" t="s">
        <v>35</v>
      </c>
      <c r="Q38" s="83" t="s">
        <v>160</v>
      </c>
      <c r="R38" s="84" t="s">
        <v>36</v>
      </c>
      <c r="S38" s="83"/>
      <c r="T38" s="83"/>
    </row>
    <row r="39" spans="1:20" ht="22.5">
      <c r="A39" s="75"/>
      <c r="B39" s="79"/>
      <c r="C39" s="79"/>
      <c r="D39" s="79"/>
      <c r="E39" s="79"/>
      <c r="F39" s="79"/>
      <c r="G39" s="79"/>
      <c r="H39" s="79"/>
      <c r="I39" s="79"/>
      <c r="J39" s="76" t="s">
        <v>161</v>
      </c>
      <c r="K39" s="76" t="s">
        <v>162</v>
      </c>
      <c r="L39" s="76" t="s">
        <v>159</v>
      </c>
      <c r="M39" s="79"/>
      <c r="N39" s="83"/>
      <c r="O39" s="83" t="s">
        <v>34</v>
      </c>
      <c r="P39" s="84" t="s">
        <v>35</v>
      </c>
      <c r="Q39" s="83" t="s">
        <v>160</v>
      </c>
      <c r="R39" s="84" t="s">
        <v>36</v>
      </c>
      <c r="S39" s="83"/>
      <c r="T39" s="83"/>
    </row>
  </sheetData>
  <sheetProtection/>
  <mergeCells count="24">
    <mergeCell ref="B38:B39"/>
    <mergeCell ref="C38:C39"/>
    <mergeCell ref="D10:D11"/>
    <mergeCell ref="D16:D18"/>
    <mergeCell ref="D38:D39"/>
    <mergeCell ref="E16:E18"/>
    <mergeCell ref="E38:E39"/>
    <mergeCell ref="F16:F18"/>
    <mergeCell ref="F38:F39"/>
    <mergeCell ref="G16:G18"/>
    <mergeCell ref="G38:G39"/>
    <mergeCell ref="H16:H18"/>
    <mergeCell ref="H38:H39"/>
    <mergeCell ref="I16:I18"/>
    <mergeCell ref="I38:I39"/>
    <mergeCell ref="L10:L11"/>
    <mergeCell ref="M2:M9"/>
    <mergeCell ref="M10:M11"/>
    <mergeCell ref="M14:M15"/>
    <mergeCell ref="M16:M18"/>
    <mergeCell ref="M19:M27"/>
    <mergeCell ref="M28:M37"/>
    <mergeCell ref="M38:M39"/>
    <mergeCell ref="N1:N3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2"/>
  <sheetViews>
    <sheetView zoomScaleSheetLayoutView="100" workbookViewId="0" topLeftCell="F151">
      <selection activeCell="F162" sqref="F162:I163"/>
    </sheetView>
  </sheetViews>
  <sheetFormatPr defaultColWidth="9.00390625" defaultRowHeight="14.25"/>
  <cols>
    <col min="1" max="1" width="20.375" style="0" customWidth="1"/>
    <col min="2" max="2" width="31.50390625" style="0" customWidth="1"/>
    <col min="3" max="3" width="42.625" style="0" customWidth="1"/>
    <col min="4" max="5" width="96.00390625" style="0" customWidth="1"/>
    <col min="6" max="9" width="37.125" style="0" customWidth="1"/>
    <col min="10" max="120" width="42.625" style="0" customWidth="1"/>
  </cols>
  <sheetData>
    <row r="3" spans="1:9" ht="14.25">
      <c r="A3" s="23"/>
      <c r="B3" s="24"/>
      <c r="C3" s="24"/>
      <c r="D3" s="24"/>
      <c r="E3" s="24"/>
      <c r="F3" s="25" t="s">
        <v>163</v>
      </c>
      <c r="G3" s="24"/>
      <c r="H3" s="24"/>
      <c r="I3" s="58"/>
    </row>
    <row r="4" spans="1:9" ht="28.5">
      <c r="A4" s="26" t="s">
        <v>164</v>
      </c>
      <c r="B4" s="27" t="s">
        <v>165</v>
      </c>
      <c r="C4" s="27" t="s">
        <v>166</v>
      </c>
      <c r="D4" s="27" t="s">
        <v>167</v>
      </c>
      <c r="E4" s="28" t="s">
        <v>5</v>
      </c>
      <c r="F4" s="29" t="s">
        <v>168</v>
      </c>
      <c r="G4" s="59" t="s">
        <v>169</v>
      </c>
      <c r="H4" s="59" t="s">
        <v>170</v>
      </c>
      <c r="I4" s="60" t="s">
        <v>171</v>
      </c>
    </row>
    <row r="5" spans="1:9" ht="14.25">
      <c r="A5" s="30" t="s">
        <v>172</v>
      </c>
      <c r="B5" s="31" t="s">
        <v>173</v>
      </c>
      <c r="C5" s="31" t="s">
        <v>174</v>
      </c>
      <c r="D5" s="31" t="s">
        <v>175</v>
      </c>
      <c r="E5" s="32" t="s">
        <v>176</v>
      </c>
      <c r="F5" s="33">
        <v>16.1532</v>
      </c>
      <c r="G5" s="61">
        <v>80.766</v>
      </c>
      <c r="H5" s="61">
        <v>2.42298</v>
      </c>
      <c r="I5" s="62">
        <v>1.938384</v>
      </c>
    </row>
    <row r="6" spans="1:9" ht="14.25">
      <c r="A6" s="47"/>
      <c r="D6" s="35" t="s">
        <v>177</v>
      </c>
      <c r="E6" s="37" t="s">
        <v>176</v>
      </c>
      <c r="F6" s="38">
        <v>96.705</v>
      </c>
      <c r="G6">
        <v>483.525</v>
      </c>
      <c r="H6">
        <v>14.50575</v>
      </c>
      <c r="I6" s="63">
        <v>11.60464</v>
      </c>
    </row>
    <row r="7" spans="1:9" ht="14.25">
      <c r="A7" s="47"/>
      <c r="D7" s="35" t="s">
        <v>178</v>
      </c>
      <c r="E7" s="37" t="s">
        <v>176</v>
      </c>
      <c r="F7" s="38">
        <v>57.393</v>
      </c>
      <c r="G7">
        <v>286.965</v>
      </c>
      <c r="H7">
        <v>13.025</v>
      </c>
      <c r="I7" s="63">
        <v>10.42</v>
      </c>
    </row>
    <row r="8" spans="1:9" ht="14.25">
      <c r="A8" s="47"/>
      <c r="D8" s="35" t="s">
        <v>179</v>
      </c>
      <c r="E8" s="37" t="s">
        <v>180</v>
      </c>
      <c r="F8" s="38">
        <v>153.9</v>
      </c>
      <c r="G8">
        <v>317.87</v>
      </c>
      <c r="H8">
        <v>9.5363</v>
      </c>
      <c r="I8" s="63">
        <v>7.629</v>
      </c>
    </row>
    <row r="9" spans="1:9" ht="14.25">
      <c r="A9" s="47"/>
      <c r="D9" s="35" t="s">
        <v>181</v>
      </c>
      <c r="E9" s="37" t="s">
        <v>176</v>
      </c>
      <c r="F9" s="38">
        <v>13.9104</v>
      </c>
      <c r="G9">
        <v>69.552</v>
      </c>
      <c r="H9">
        <v>2.08656</v>
      </c>
      <c r="I9" s="63">
        <v>1.669248</v>
      </c>
    </row>
    <row r="10" spans="1:9" ht="14.25">
      <c r="A10" s="47"/>
      <c r="D10" s="35" t="s">
        <v>182</v>
      </c>
      <c r="E10" s="37" t="s">
        <v>176</v>
      </c>
      <c r="F10" s="38">
        <v>50.04</v>
      </c>
      <c r="G10">
        <v>250.2</v>
      </c>
      <c r="H10">
        <v>7.506</v>
      </c>
      <c r="I10" s="63">
        <v>6.0048</v>
      </c>
    </row>
    <row r="11" spans="1:9" ht="14.25">
      <c r="A11" s="47"/>
      <c r="D11" s="35" t="s">
        <v>183</v>
      </c>
      <c r="E11" s="37" t="s">
        <v>176</v>
      </c>
      <c r="F11" s="38">
        <v>11.985</v>
      </c>
      <c r="G11">
        <v>59.925</v>
      </c>
      <c r="H11">
        <v>1.79775</v>
      </c>
      <c r="I11" s="63">
        <v>1.4382</v>
      </c>
    </row>
    <row r="12" spans="1:9" ht="14.25">
      <c r="A12" s="47"/>
      <c r="D12" s="39" t="s">
        <v>184</v>
      </c>
      <c r="E12" s="37" t="s">
        <v>180</v>
      </c>
      <c r="F12" s="38">
        <v>11.31</v>
      </c>
      <c r="G12">
        <v>23.62</v>
      </c>
      <c r="H12">
        <v>0.7086</v>
      </c>
      <c r="I12" s="63">
        <v>0.5668</v>
      </c>
    </row>
    <row r="13" spans="1:9" ht="14.25">
      <c r="A13" s="47"/>
      <c r="D13" s="43"/>
      <c r="E13" s="37" t="s">
        <v>176</v>
      </c>
      <c r="F13" s="38">
        <v>11.31</v>
      </c>
      <c r="G13">
        <v>56.55</v>
      </c>
      <c r="H13">
        <v>1.6965</v>
      </c>
      <c r="I13" s="63">
        <v>1.3572</v>
      </c>
    </row>
    <row r="14" spans="1:9" ht="14.25">
      <c r="A14" s="47"/>
      <c r="D14" s="35" t="s">
        <v>185</v>
      </c>
      <c r="E14" s="37" t="s">
        <v>176</v>
      </c>
      <c r="F14" s="38">
        <v>212.4</v>
      </c>
      <c r="G14">
        <v>1062</v>
      </c>
      <c r="H14">
        <v>31.86</v>
      </c>
      <c r="I14" s="63">
        <v>25.488</v>
      </c>
    </row>
    <row r="15" spans="1:9" ht="14.25">
      <c r="A15" s="47"/>
      <c r="D15" s="35" t="s">
        <v>186</v>
      </c>
      <c r="E15" s="37" t="s">
        <v>176</v>
      </c>
      <c r="F15" s="38">
        <v>22.2</v>
      </c>
      <c r="G15">
        <v>111</v>
      </c>
      <c r="H15">
        <v>3.33</v>
      </c>
      <c r="I15" s="63">
        <v>2.664</v>
      </c>
    </row>
    <row r="16" spans="1:9" ht="14.25">
      <c r="A16" s="47"/>
      <c r="D16" s="35" t="s">
        <v>187</v>
      </c>
      <c r="E16" s="37" t="s">
        <v>176</v>
      </c>
      <c r="F16" s="38">
        <v>12</v>
      </c>
      <c r="G16">
        <v>60</v>
      </c>
      <c r="H16">
        <v>1.8</v>
      </c>
      <c r="I16" s="63">
        <v>1.44</v>
      </c>
    </row>
    <row r="17" spans="1:9" ht="14.25">
      <c r="A17" s="47"/>
      <c r="D17" s="35" t="s">
        <v>188</v>
      </c>
      <c r="E17" s="37" t="s">
        <v>176</v>
      </c>
      <c r="F17" s="38">
        <v>88.3</v>
      </c>
      <c r="G17">
        <v>441.5</v>
      </c>
      <c r="H17">
        <v>13.245</v>
      </c>
      <c r="I17" s="63">
        <v>10.596</v>
      </c>
    </row>
    <row r="18" spans="1:9" ht="14.25">
      <c r="A18" s="47"/>
      <c r="D18" s="35" t="s">
        <v>189</v>
      </c>
      <c r="E18" s="37" t="s">
        <v>176</v>
      </c>
      <c r="F18" s="38">
        <v>283.838</v>
      </c>
      <c r="G18">
        <v>1419.19</v>
      </c>
      <c r="H18">
        <v>42.5757</v>
      </c>
      <c r="I18" s="63">
        <v>34.06056</v>
      </c>
    </row>
    <row r="19" spans="1:9" ht="14.25">
      <c r="A19" s="47"/>
      <c r="D19" s="41" t="s">
        <v>190</v>
      </c>
      <c r="E19" s="37" t="s">
        <v>176</v>
      </c>
      <c r="F19" s="38">
        <v>323.037114</v>
      </c>
      <c r="G19">
        <v>1615.18557</v>
      </c>
      <c r="H19">
        <v>48.4555671</v>
      </c>
      <c r="I19" s="63">
        <v>38.76445368</v>
      </c>
    </row>
    <row r="20" spans="1:9" ht="14.25">
      <c r="A20" s="47"/>
      <c r="C20" s="35" t="s">
        <v>191</v>
      </c>
      <c r="D20" s="36" t="s">
        <v>192</v>
      </c>
      <c r="E20" s="37" t="s">
        <v>180</v>
      </c>
      <c r="F20" s="38">
        <v>6.4635</v>
      </c>
      <c r="G20">
        <v>32.3175</v>
      </c>
      <c r="H20">
        <v>0.969525</v>
      </c>
      <c r="I20" s="63">
        <v>0.7756</v>
      </c>
    </row>
    <row r="21" spans="1:9" ht="14.25">
      <c r="A21" s="47"/>
      <c r="C21" s="39" t="s">
        <v>193</v>
      </c>
      <c r="D21" s="36" t="s">
        <v>194</v>
      </c>
      <c r="E21" s="37" t="s">
        <v>195</v>
      </c>
      <c r="F21" s="38">
        <v>105</v>
      </c>
      <c r="G21">
        <v>525</v>
      </c>
      <c r="H21">
        <v>15.75</v>
      </c>
      <c r="I21" s="63">
        <v>12.6</v>
      </c>
    </row>
    <row r="22" spans="1:9" ht="14.25">
      <c r="A22" s="47"/>
      <c r="C22" s="47"/>
      <c r="E22" s="37" t="s">
        <v>196</v>
      </c>
      <c r="F22" s="38">
        <v>48</v>
      </c>
      <c r="G22">
        <v>240</v>
      </c>
      <c r="H22">
        <v>7.2</v>
      </c>
      <c r="I22" s="63">
        <v>5.76</v>
      </c>
    </row>
    <row r="23" spans="1:9" ht="14.25">
      <c r="A23" s="47"/>
      <c r="C23" s="34"/>
      <c r="D23" s="39" t="s">
        <v>197</v>
      </c>
      <c r="E23" s="37" t="s">
        <v>195</v>
      </c>
      <c r="F23" s="38">
        <v>5</v>
      </c>
      <c r="G23">
        <v>25</v>
      </c>
      <c r="H23">
        <v>0.75</v>
      </c>
      <c r="I23" s="63">
        <v>0.6</v>
      </c>
    </row>
    <row r="24" spans="1:9" ht="14.25">
      <c r="A24" s="43"/>
      <c r="C24" s="42"/>
      <c r="D24" s="73"/>
      <c r="E24" s="37" t="s">
        <v>196</v>
      </c>
      <c r="F24" s="38">
        <v>50.25</v>
      </c>
      <c r="G24">
        <v>251.25</v>
      </c>
      <c r="H24">
        <v>7.5375</v>
      </c>
      <c r="I24" s="63">
        <v>6.03</v>
      </c>
    </row>
    <row r="25" spans="1:9" ht="14.25">
      <c r="A25" s="39" t="s">
        <v>86</v>
      </c>
      <c r="B25" s="36" t="s">
        <v>198</v>
      </c>
      <c r="C25" s="36" t="s">
        <v>199</v>
      </c>
      <c r="D25" s="36" t="s">
        <v>200</v>
      </c>
      <c r="E25" s="37" t="s">
        <v>201</v>
      </c>
      <c r="F25" s="38">
        <v>495.89283</v>
      </c>
      <c r="G25">
        <v>2475</v>
      </c>
      <c r="H25">
        <v>74.25</v>
      </c>
      <c r="I25" s="63">
        <v>59.400000000000006</v>
      </c>
    </row>
    <row r="26" spans="1:9" ht="14.25">
      <c r="A26" s="47"/>
      <c r="C26" s="35" t="s">
        <v>202</v>
      </c>
      <c r="D26" s="36" t="s">
        <v>203</v>
      </c>
      <c r="E26" s="37" t="s">
        <v>204</v>
      </c>
      <c r="F26" s="38">
        <v>9200</v>
      </c>
      <c r="G26">
        <v>46000</v>
      </c>
      <c r="H26">
        <v>1380</v>
      </c>
      <c r="I26" s="63">
        <v>1104</v>
      </c>
    </row>
    <row r="27" spans="1:9" ht="14.25">
      <c r="A27" s="47"/>
      <c r="C27" s="39" t="s">
        <v>205</v>
      </c>
      <c r="D27" s="36" t="s">
        <v>206</v>
      </c>
      <c r="E27" s="37" t="s">
        <v>204</v>
      </c>
      <c r="F27" s="38">
        <v>260</v>
      </c>
      <c r="G27">
        <v>780</v>
      </c>
      <c r="H27">
        <v>23.4</v>
      </c>
      <c r="I27" s="63">
        <v>18.72</v>
      </c>
    </row>
    <row r="28" spans="1:9" ht="14.25">
      <c r="A28" s="47"/>
      <c r="C28" s="34"/>
      <c r="D28" s="35" t="s">
        <v>207</v>
      </c>
      <c r="E28" s="37" t="s">
        <v>204</v>
      </c>
      <c r="F28" s="38">
        <v>675</v>
      </c>
      <c r="G28">
        <v>2025</v>
      </c>
      <c r="H28">
        <v>60.75</v>
      </c>
      <c r="I28" s="63">
        <v>48.6</v>
      </c>
    </row>
    <row r="29" spans="1:9" ht="14.25">
      <c r="A29" s="47"/>
      <c r="C29" s="34"/>
      <c r="D29" s="35" t="s">
        <v>208</v>
      </c>
      <c r="E29" s="37" t="s">
        <v>204</v>
      </c>
      <c r="F29" s="38">
        <v>55.2</v>
      </c>
      <c r="G29">
        <v>165.528</v>
      </c>
      <c r="H29">
        <v>4.96584</v>
      </c>
      <c r="I29" s="63">
        <v>3.97</v>
      </c>
    </row>
    <row r="30" spans="1:9" ht="14.25">
      <c r="A30" s="47"/>
      <c r="C30" s="34"/>
      <c r="D30" s="35" t="s">
        <v>209</v>
      </c>
      <c r="E30" s="37" t="s">
        <v>204</v>
      </c>
      <c r="F30" s="38">
        <v>100</v>
      </c>
      <c r="G30">
        <v>300</v>
      </c>
      <c r="H30">
        <v>9</v>
      </c>
      <c r="I30" s="63">
        <v>7.2</v>
      </c>
    </row>
    <row r="31" spans="1:9" ht="14.25">
      <c r="A31" s="47"/>
      <c r="C31" s="34"/>
      <c r="D31" s="35" t="s">
        <v>210</v>
      </c>
      <c r="E31" s="37" t="s">
        <v>204</v>
      </c>
      <c r="F31" s="38">
        <v>39</v>
      </c>
      <c r="G31">
        <v>117</v>
      </c>
      <c r="H31">
        <v>3.51</v>
      </c>
      <c r="I31" s="63">
        <v>2.808</v>
      </c>
    </row>
    <row r="32" spans="1:9" ht="14.25">
      <c r="A32" s="47"/>
      <c r="C32" s="34"/>
      <c r="D32" s="35" t="s">
        <v>211</v>
      </c>
      <c r="E32" s="37" t="s">
        <v>204</v>
      </c>
      <c r="F32" s="38">
        <v>585</v>
      </c>
      <c r="G32">
        <v>1755</v>
      </c>
      <c r="H32">
        <v>52.65</v>
      </c>
      <c r="I32" s="63">
        <v>42.12</v>
      </c>
    </row>
    <row r="33" spans="1:9" ht="14.25">
      <c r="A33" s="47"/>
      <c r="C33" s="34"/>
      <c r="D33" s="35" t="s">
        <v>212</v>
      </c>
      <c r="E33" s="37" t="s">
        <v>204</v>
      </c>
      <c r="F33" s="38">
        <v>65.208</v>
      </c>
      <c r="G33">
        <v>195.624</v>
      </c>
      <c r="H33">
        <v>5.86872</v>
      </c>
      <c r="I33" s="63">
        <v>4.69</v>
      </c>
    </row>
    <row r="34" spans="1:9" ht="14.25">
      <c r="A34" s="47"/>
      <c r="C34" s="42"/>
      <c r="D34" s="41" t="s">
        <v>213</v>
      </c>
      <c r="E34" s="37" t="s">
        <v>204</v>
      </c>
      <c r="F34" s="38">
        <v>46.66</v>
      </c>
      <c r="G34">
        <v>139.97</v>
      </c>
      <c r="H34">
        <v>4.199</v>
      </c>
      <c r="I34" s="63">
        <v>3.36</v>
      </c>
    </row>
    <row r="35" spans="1:9" ht="14.25">
      <c r="A35" s="34"/>
      <c r="B35" s="39" t="s">
        <v>214</v>
      </c>
      <c r="C35" s="36" t="s">
        <v>215</v>
      </c>
      <c r="D35" s="36" t="s">
        <v>216</v>
      </c>
      <c r="E35" s="37" t="s">
        <v>217</v>
      </c>
      <c r="F35" s="38">
        <v>1500</v>
      </c>
      <c r="G35">
        <v>7500</v>
      </c>
      <c r="H35">
        <v>225</v>
      </c>
      <c r="I35" s="63">
        <v>180</v>
      </c>
    </row>
    <row r="36" spans="1:9" ht="14.25">
      <c r="A36" s="34"/>
      <c r="B36" s="34"/>
      <c r="C36" s="39" t="s">
        <v>218</v>
      </c>
      <c r="D36" s="36" t="s">
        <v>219</v>
      </c>
      <c r="E36" s="37" t="s">
        <v>220</v>
      </c>
      <c r="F36" s="38">
        <v>430.2</v>
      </c>
      <c r="G36">
        <v>2151</v>
      </c>
      <c r="H36">
        <v>64.53</v>
      </c>
      <c r="I36" s="63">
        <v>51.62400000000001</v>
      </c>
    </row>
    <row r="37" spans="1:9" ht="14.25">
      <c r="A37" s="34"/>
      <c r="B37" s="34"/>
      <c r="C37" s="40"/>
      <c r="D37" s="41" t="s">
        <v>221</v>
      </c>
      <c r="E37" s="37" t="s">
        <v>220</v>
      </c>
      <c r="F37" s="38">
        <v>535</v>
      </c>
      <c r="G37">
        <v>2675</v>
      </c>
      <c r="H37">
        <v>80.25</v>
      </c>
      <c r="I37" s="63">
        <v>64.2</v>
      </c>
    </row>
    <row r="38" spans="1:9" ht="14.25">
      <c r="A38" s="34"/>
      <c r="B38" s="34"/>
      <c r="C38" s="39" t="s">
        <v>222</v>
      </c>
      <c r="D38" s="36" t="s">
        <v>223</v>
      </c>
      <c r="E38" s="37" t="s">
        <v>224</v>
      </c>
      <c r="F38" s="38">
        <v>447.3</v>
      </c>
      <c r="G38">
        <v>2236.5</v>
      </c>
      <c r="H38">
        <v>67.095</v>
      </c>
      <c r="I38" s="63">
        <v>53.676</v>
      </c>
    </row>
    <row r="39" spans="1:9" ht="14.25">
      <c r="A39" s="34"/>
      <c r="B39" s="34"/>
      <c r="C39" s="34"/>
      <c r="D39" s="35" t="s">
        <v>225</v>
      </c>
      <c r="E39" s="37" t="s">
        <v>224</v>
      </c>
      <c r="F39" s="38">
        <v>1086.4</v>
      </c>
      <c r="G39">
        <v>5432</v>
      </c>
      <c r="H39">
        <v>162.96</v>
      </c>
      <c r="I39" s="63">
        <v>130.36800000000002</v>
      </c>
    </row>
    <row r="40" spans="1:9" ht="14.25">
      <c r="A40" s="34"/>
      <c r="B40" s="34"/>
      <c r="C40" s="40"/>
      <c r="D40" s="41" t="s">
        <v>226</v>
      </c>
      <c r="E40" s="37" t="s">
        <v>224</v>
      </c>
      <c r="F40" s="38">
        <v>106.5</v>
      </c>
      <c r="G40">
        <v>532.5</v>
      </c>
      <c r="H40">
        <v>15.975</v>
      </c>
      <c r="I40" s="63">
        <v>12.78</v>
      </c>
    </row>
    <row r="41" spans="1:9" ht="14.25">
      <c r="A41" s="34"/>
      <c r="B41" s="34"/>
      <c r="C41" s="39" t="s">
        <v>227</v>
      </c>
      <c r="D41" s="36" t="s">
        <v>228</v>
      </c>
      <c r="E41" s="37" t="s">
        <v>229</v>
      </c>
      <c r="F41" s="38">
        <v>10.2584</v>
      </c>
      <c r="G41">
        <v>51.292</v>
      </c>
      <c r="H41">
        <v>1.53876</v>
      </c>
      <c r="I41" s="63">
        <v>1.231008</v>
      </c>
    </row>
    <row r="42" spans="1:9" ht="14.25">
      <c r="A42" s="34"/>
      <c r="B42" s="34"/>
      <c r="C42" s="40"/>
      <c r="D42" s="41" t="s">
        <v>230</v>
      </c>
      <c r="E42" s="37" t="s">
        <v>229</v>
      </c>
      <c r="F42" s="38">
        <v>101.399</v>
      </c>
      <c r="G42">
        <v>506.995</v>
      </c>
      <c r="H42">
        <v>15.20985</v>
      </c>
      <c r="I42" s="63">
        <v>12.16788</v>
      </c>
    </row>
    <row r="43" spans="1:9" ht="14.25">
      <c r="A43" s="34"/>
      <c r="B43" s="34"/>
      <c r="C43" s="39" t="s">
        <v>231</v>
      </c>
      <c r="D43" s="36" t="s">
        <v>232</v>
      </c>
      <c r="E43" s="37" t="s">
        <v>233</v>
      </c>
      <c r="F43" s="38">
        <v>19.3</v>
      </c>
      <c r="G43">
        <v>96.5</v>
      </c>
      <c r="H43">
        <v>2.895</v>
      </c>
      <c r="I43" s="63">
        <v>2.316</v>
      </c>
    </row>
    <row r="44" spans="1:9" ht="14.25">
      <c r="A44" s="34"/>
      <c r="B44" s="34"/>
      <c r="C44" s="34"/>
      <c r="D44" s="35" t="s">
        <v>234</v>
      </c>
      <c r="E44" s="37" t="s">
        <v>233</v>
      </c>
      <c r="F44" s="38">
        <v>529.5</v>
      </c>
      <c r="G44">
        <v>2647.5</v>
      </c>
      <c r="H44">
        <v>79.425</v>
      </c>
      <c r="I44" s="63">
        <v>63.54</v>
      </c>
    </row>
    <row r="45" spans="1:9" ht="14.25">
      <c r="A45" s="34"/>
      <c r="B45" s="34"/>
      <c r="C45" s="34"/>
      <c r="D45" s="35" t="s">
        <v>235</v>
      </c>
      <c r="E45" s="37" t="s">
        <v>233</v>
      </c>
      <c r="F45" s="38">
        <v>34.55</v>
      </c>
      <c r="G45">
        <v>172.75</v>
      </c>
      <c r="H45">
        <v>5.1825</v>
      </c>
      <c r="I45" s="63">
        <v>4.146</v>
      </c>
    </row>
    <row r="46" spans="1:9" ht="14.25">
      <c r="A46" s="34"/>
      <c r="B46" s="34"/>
      <c r="C46" s="34"/>
      <c r="D46" s="35" t="s">
        <v>236</v>
      </c>
      <c r="E46" s="37" t="s">
        <v>233</v>
      </c>
      <c r="F46" s="38">
        <v>305.1088</v>
      </c>
      <c r="G46">
        <v>1525.544</v>
      </c>
      <c r="H46">
        <v>45.76632</v>
      </c>
      <c r="I46" s="63">
        <v>36.613</v>
      </c>
    </row>
    <row r="47" spans="1:9" ht="14.25">
      <c r="A47" s="34"/>
      <c r="B47" s="34"/>
      <c r="C47" s="34"/>
      <c r="D47" s="35" t="s">
        <v>237</v>
      </c>
      <c r="E47" s="37" t="s">
        <v>233</v>
      </c>
      <c r="F47" s="38">
        <v>404.85</v>
      </c>
      <c r="G47">
        <v>2024.25</v>
      </c>
      <c r="H47">
        <v>60.7275</v>
      </c>
      <c r="I47" s="63">
        <v>48.582</v>
      </c>
    </row>
    <row r="48" spans="1:9" ht="14.25">
      <c r="A48" s="34"/>
      <c r="B48" s="34"/>
      <c r="C48" s="34"/>
      <c r="D48" s="35" t="s">
        <v>238</v>
      </c>
      <c r="E48" s="37" t="s">
        <v>233</v>
      </c>
      <c r="F48" s="38">
        <v>299.35</v>
      </c>
      <c r="G48">
        <v>1496.75</v>
      </c>
      <c r="H48">
        <v>44.9025</v>
      </c>
      <c r="I48" s="63">
        <v>35.922</v>
      </c>
    </row>
    <row r="49" spans="1:9" ht="14.25">
      <c r="A49" s="34"/>
      <c r="B49" s="34"/>
      <c r="C49" s="34"/>
      <c r="D49" s="35" t="s">
        <v>239</v>
      </c>
      <c r="E49" s="37" t="s">
        <v>233</v>
      </c>
      <c r="F49" s="38">
        <v>130.55</v>
      </c>
      <c r="G49">
        <v>652.75</v>
      </c>
      <c r="H49">
        <v>19.5825</v>
      </c>
      <c r="I49" s="63">
        <v>15.666</v>
      </c>
    </row>
    <row r="50" spans="1:9" ht="14.25">
      <c r="A50" s="34"/>
      <c r="B50" s="34"/>
      <c r="C50" s="34"/>
      <c r="D50" s="35" t="s">
        <v>240</v>
      </c>
      <c r="E50" s="37" t="s">
        <v>233</v>
      </c>
      <c r="F50" s="38">
        <v>236.74</v>
      </c>
      <c r="G50">
        <v>1183.7</v>
      </c>
      <c r="H50">
        <v>35.511</v>
      </c>
      <c r="I50" s="63">
        <v>28.41</v>
      </c>
    </row>
    <row r="51" spans="1:9" ht="14.25">
      <c r="A51" s="34"/>
      <c r="B51" s="34"/>
      <c r="C51" s="34"/>
      <c r="D51" s="35" t="s">
        <v>241</v>
      </c>
      <c r="E51" s="37" t="s">
        <v>233</v>
      </c>
      <c r="F51" s="38">
        <v>151.76</v>
      </c>
      <c r="G51">
        <v>758.8</v>
      </c>
      <c r="H51">
        <v>22.764</v>
      </c>
      <c r="I51" s="63">
        <v>18.21</v>
      </c>
    </row>
    <row r="52" spans="1:9" ht="14.25">
      <c r="A52" s="34"/>
      <c r="B52" s="34"/>
      <c r="C52" s="34"/>
      <c r="D52" s="35" t="s">
        <v>242</v>
      </c>
      <c r="E52" s="37" t="s">
        <v>233</v>
      </c>
      <c r="F52" s="38">
        <v>310.94</v>
      </c>
      <c r="G52">
        <v>1554.7</v>
      </c>
      <c r="H52">
        <v>46.641</v>
      </c>
      <c r="I52" s="63">
        <v>37.3128</v>
      </c>
    </row>
    <row r="53" spans="1:9" ht="14.25">
      <c r="A53" s="34"/>
      <c r="B53" s="34"/>
      <c r="C53" s="40"/>
      <c r="D53" s="41" t="s">
        <v>243</v>
      </c>
      <c r="E53" s="37" t="s">
        <v>233</v>
      </c>
      <c r="F53" s="38">
        <v>517.42</v>
      </c>
      <c r="G53">
        <v>2587.1</v>
      </c>
      <c r="H53">
        <v>77.613</v>
      </c>
      <c r="I53" s="63">
        <v>62.09</v>
      </c>
    </row>
    <row r="54" spans="1:9" ht="14.25">
      <c r="A54" s="34"/>
      <c r="B54" s="34"/>
      <c r="C54" s="35" t="s">
        <v>244</v>
      </c>
      <c r="D54" s="36" t="s">
        <v>245</v>
      </c>
      <c r="E54" s="37" t="s">
        <v>246</v>
      </c>
      <c r="F54" s="38">
        <v>100</v>
      </c>
      <c r="G54">
        <v>100</v>
      </c>
      <c r="H54">
        <v>3</v>
      </c>
      <c r="I54" s="63">
        <v>2.4</v>
      </c>
    </row>
    <row r="55" spans="1:9" ht="14.25">
      <c r="A55" s="34"/>
      <c r="B55" s="34"/>
      <c r="C55" s="35" t="s">
        <v>247</v>
      </c>
      <c r="D55" s="36" t="s">
        <v>248</v>
      </c>
      <c r="E55" s="37" t="s">
        <v>246</v>
      </c>
      <c r="F55" s="38">
        <v>5.4288</v>
      </c>
      <c r="G55">
        <v>5.5</v>
      </c>
      <c r="H55">
        <v>0.165</v>
      </c>
      <c r="I55" s="63">
        <v>0.132</v>
      </c>
    </row>
    <row r="56" spans="1:9" ht="14.25">
      <c r="A56" s="34"/>
      <c r="B56" s="40"/>
      <c r="C56" s="41" t="s">
        <v>249</v>
      </c>
      <c r="D56" s="36" t="s">
        <v>250</v>
      </c>
      <c r="E56" s="37" t="s">
        <v>251</v>
      </c>
      <c r="F56" s="38">
        <v>600</v>
      </c>
      <c r="G56">
        <v>3000</v>
      </c>
      <c r="H56">
        <v>90</v>
      </c>
      <c r="I56" s="63">
        <v>72</v>
      </c>
    </row>
    <row r="57" spans="1:9" ht="14.25">
      <c r="A57" s="34"/>
      <c r="B57" s="39" t="s">
        <v>252</v>
      </c>
      <c r="C57" s="36" t="s">
        <v>253</v>
      </c>
      <c r="D57" s="36" t="s">
        <v>254</v>
      </c>
      <c r="E57" s="37" t="s">
        <v>255</v>
      </c>
      <c r="F57" s="38">
        <v>91.3</v>
      </c>
      <c r="G57">
        <v>456.5</v>
      </c>
      <c r="H57">
        <v>13.695</v>
      </c>
      <c r="I57" s="63">
        <v>10.956000000000001</v>
      </c>
    </row>
    <row r="58" spans="1:9" ht="14.25">
      <c r="A58" s="34"/>
      <c r="B58" s="47"/>
      <c r="D58" s="35" t="s">
        <v>256</v>
      </c>
      <c r="E58" s="37" t="s">
        <v>255</v>
      </c>
      <c r="F58" s="38">
        <v>43.0092</v>
      </c>
      <c r="G58">
        <v>215.046</v>
      </c>
      <c r="H58">
        <v>6.4513</v>
      </c>
      <c r="I58" s="63">
        <v>5.16104</v>
      </c>
    </row>
    <row r="59" spans="1:9" ht="14.25">
      <c r="A59" s="34"/>
      <c r="B59" s="47"/>
      <c r="D59" s="35" t="s">
        <v>257</v>
      </c>
      <c r="E59" s="37" t="s">
        <v>255</v>
      </c>
      <c r="F59" s="38">
        <v>9.178</v>
      </c>
      <c r="G59">
        <v>45.89</v>
      </c>
      <c r="H59">
        <v>1.3767</v>
      </c>
      <c r="I59" s="63">
        <v>1.1013600000000001</v>
      </c>
    </row>
    <row r="60" spans="1:9" ht="14.25">
      <c r="A60" s="34"/>
      <c r="B60" s="47"/>
      <c r="D60" s="41" t="s">
        <v>258</v>
      </c>
      <c r="E60" s="37" t="s">
        <v>255</v>
      </c>
      <c r="F60" s="38">
        <v>11.1547</v>
      </c>
      <c r="G60">
        <v>55.7735</v>
      </c>
      <c r="H60">
        <v>1.6732</v>
      </c>
      <c r="I60" s="63">
        <v>1.3385600000000002</v>
      </c>
    </row>
    <row r="61" spans="1:9" ht="14.25">
      <c r="A61" s="34"/>
      <c r="B61" s="34"/>
      <c r="C61" s="35" t="s">
        <v>259</v>
      </c>
      <c r="D61" s="36" t="s">
        <v>260</v>
      </c>
      <c r="E61" s="37" t="s">
        <v>261</v>
      </c>
      <c r="F61" s="38">
        <v>474</v>
      </c>
      <c r="G61">
        <v>474</v>
      </c>
      <c r="H61">
        <v>14.22</v>
      </c>
      <c r="I61" s="63">
        <v>11.376</v>
      </c>
    </row>
    <row r="62" spans="1:9" ht="14.25">
      <c r="A62" s="34"/>
      <c r="B62" s="34"/>
      <c r="C62" s="35" t="s">
        <v>262</v>
      </c>
      <c r="D62" s="36" t="s">
        <v>263</v>
      </c>
      <c r="E62" s="37" t="s">
        <v>264</v>
      </c>
      <c r="F62" s="38">
        <v>2711.5</v>
      </c>
      <c r="G62">
        <v>13557.5</v>
      </c>
      <c r="H62">
        <v>406.725</v>
      </c>
      <c r="I62" s="63">
        <v>325.338</v>
      </c>
    </row>
    <row r="63" spans="1:9" ht="14.25">
      <c r="A63" s="34"/>
      <c r="B63" s="34"/>
      <c r="C63" s="35" t="s">
        <v>265</v>
      </c>
      <c r="D63" s="36" t="s">
        <v>266</v>
      </c>
      <c r="E63" s="37" t="s">
        <v>267</v>
      </c>
      <c r="F63" s="38">
        <v>13.3743</v>
      </c>
      <c r="G63">
        <v>13.3743</v>
      </c>
      <c r="H63">
        <v>0.401229</v>
      </c>
      <c r="I63" s="63">
        <v>0.3209832</v>
      </c>
    </row>
    <row r="64" spans="1:9" ht="14.25">
      <c r="A64" s="34"/>
      <c r="B64" s="34"/>
      <c r="C64" s="35" t="s">
        <v>268</v>
      </c>
      <c r="D64" s="36" t="s">
        <v>269</v>
      </c>
      <c r="E64" s="37" t="s">
        <v>270</v>
      </c>
      <c r="F64" s="38">
        <v>17.7525</v>
      </c>
      <c r="G64">
        <v>88.7625</v>
      </c>
      <c r="H64">
        <v>2.662875</v>
      </c>
      <c r="I64" s="63">
        <v>2.1303</v>
      </c>
    </row>
    <row r="65" spans="1:9" ht="14.25">
      <c r="A65" s="34"/>
      <c r="B65" s="34"/>
      <c r="C65" s="39" t="s">
        <v>271</v>
      </c>
      <c r="D65" s="36" t="s">
        <v>272</v>
      </c>
      <c r="E65" s="37" t="s">
        <v>273</v>
      </c>
      <c r="F65" s="38">
        <v>3</v>
      </c>
      <c r="G65">
        <v>15</v>
      </c>
      <c r="H65">
        <v>0.45</v>
      </c>
      <c r="I65" s="63">
        <v>0.36</v>
      </c>
    </row>
    <row r="66" spans="1:9" ht="14.25">
      <c r="A66" s="34"/>
      <c r="B66" s="34"/>
      <c r="C66" s="40"/>
      <c r="D66" s="41" t="s">
        <v>274</v>
      </c>
      <c r="E66" s="37" t="s">
        <v>273</v>
      </c>
      <c r="F66" s="38">
        <v>3.2</v>
      </c>
      <c r="G66">
        <v>16</v>
      </c>
      <c r="H66">
        <v>0.48</v>
      </c>
      <c r="I66" s="63">
        <v>0.384</v>
      </c>
    </row>
    <row r="67" spans="1:9" ht="14.25">
      <c r="A67" s="34"/>
      <c r="B67" s="34"/>
      <c r="C67" s="39" t="s">
        <v>275</v>
      </c>
      <c r="D67" s="36" t="s">
        <v>276</v>
      </c>
      <c r="E67" s="37" t="s">
        <v>277</v>
      </c>
      <c r="F67" s="38">
        <v>0.340004</v>
      </c>
      <c r="G67">
        <v>0.340004</v>
      </c>
      <c r="H67">
        <v>0.102003</v>
      </c>
      <c r="I67" s="63">
        <v>0.081602</v>
      </c>
    </row>
    <row r="68" spans="1:9" ht="14.25">
      <c r="A68" s="34"/>
      <c r="B68" s="34"/>
      <c r="C68" s="34"/>
      <c r="D68" s="35" t="s">
        <v>278</v>
      </c>
      <c r="E68" s="37" t="s">
        <v>277</v>
      </c>
      <c r="F68" s="38">
        <v>64.34089</v>
      </c>
      <c r="G68">
        <v>64.34089</v>
      </c>
      <c r="H68">
        <v>1.930227</v>
      </c>
      <c r="I68" s="63">
        <v>1.544182</v>
      </c>
    </row>
    <row r="69" spans="1:9" ht="14.25">
      <c r="A69" s="34"/>
      <c r="B69" s="34"/>
      <c r="C69" s="34"/>
      <c r="D69" s="35" t="s">
        <v>279</v>
      </c>
      <c r="E69" s="37" t="s">
        <v>277</v>
      </c>
      <c r="F69" s="38">
        <v>6.270507</v>
      </c>
      <c r="G69">
        <v>6.270507</v>
      </c>
      <c r="H69">
        <v>0.188115</v>
      </c>
      <c r="I69" s="63">
        <v>0.150492</v>
      </c>
    </row>
    <row r="70" spans="1:9" ht="14.25">
      <c r="A70" s="34"/>
      <c r="B70" s="34"/>
      <c r="C70" s="34"/>
      <c r="D70" s="35" t="s">
        <v>280</v>
      </c>
      <c r="E70" s="37" t="s">
        <v>277</v>
      </c>
      <c r="F70" s="38">
        <v>6.297292</v>
      </c>
      <c r="G70">
        <v>6.297292</v>
      </c>
      <c r="H70">
        <v>0.188918</v>
      </c>
      <c r="I70" s="63">
        <v>0.151134</v>
      </c>
    </row>
    <row r="71" spans="1:9" ht="14.25">
      <c r="A71" s="34"/>
      <c r="B71" s="34"/>
      <c r="C71" s="34"/>
      <c r="D71" s="35" t="s">
        <v>281</v>
      </c>
      <c r="E71" s="37" t="s">
        <v>277</v>
      </c>
      <c r="F71" s="38">
        <v>109.305667</v>
      </c>
      <c r="G71">
        <v>109.305667</v>
      </c>
      <c r="H71">
        <v>3.27917</v>
      </c>
      <c r="I71" s="63">
        <v>2.623336</v>
      </c>
    </row>
    <row r="72" spans="1:9" ht="14.25">
      <c r="A72" s="34"/>
      <c r="B72" s="34"/>
      <c r="C72" s="34"/>
      <c r="D72" s="35" t="s">
        <v>282</v>
      </c>
      <c r="E72" s="37" t="s">
        <v>277</v>
      </c>
      <c r="F72" s="38">
        <v>110.8742</v>
      </c>
      <c r="G72">
        <v>110.8742</v>
      </c>
      <c r="H72">
        <v>3.326226</v>
      </c>
      <c r="I72" s="63">
        <v>2.660981</v>
      </c>
    </row>
    <row r="73" spans="1:9" ht="14.25">
      <c r="A73" s="34"/>
      <c r="B73" s="34"/>
      <c r="C73" s="34"/>
      <c r="D73" s="35" t="s">
        <v>263</v>
      </c>
      <c r="E73" s="37" t="s">
        <v>277</v>
      </c>
      <c r="F73" s="38">
        <v>545</v>
      </c>
      <c r="G73">
        <v>2725</v>
      </c>
      <c r="H73">
        <v>81.75</v>
      </c>
      <c r="I73" s="63">
        <v>65.4</v>
      </c>
    </row>
    <row r="74" spans="1:9" ht="14.25">
      <c r="A74" s="34"/>
      <c r="B74" s="34"/>
      <c r="C74" s="34"/>
      <c r="D74" s="35" t="s">
        <v>283</v>
      </c>
      <c r="E74" s="37" t="s">
        <v>277</v>
      </c>
      <c r="F74" s="38">
        <v>1.269052</v>
      </c>
      <c r="G74">
        <v>1.269052</v>
      </c>
      <c r="H74">
        <v>0.038072</v>
      </c>
      <c r="I74" s="63">
        <v>0.030458</v>
      </c>
    </row>
    <row r="75" spans="1:9" ht="14.25">
      <c r="A75" s="34"/>
      <c r="B75" s="34"/>
      <c r="C75" s="34"/>
      <c r="D75" s="35" t="s">
        <v>284</v>
      </c>
      <c r="E75" s="37" t="s">
        <v>277</v>
      </c>
      <c r="F75" s="38">
        <v>56.2983</v>
      </c>
      <c r="G75">
        <v>56.2983</v>
      </c>
      <c r="H75">
        <v>1.688949</v>
      </c>
      <c r="I75" s="63">
        <v>1.351159</v>
      </c>
    </row>
    <row r="76" spans="1:9" ht="14.25">
      <c r="A76" s="34"/>
      <c r="B76" s="34"/>
      <c r="C76" s="34"/>
      <c r="D76" s="35" t="s">
        <v>285</v>
      </c>
      <c r="E76" s="37" t="s">
        <v>277</v>
      </c>
      <c r="F76" s="38">
        <v>104.4765</v>
      </c>
      <c r="G76">
        <v>104.4765</v>
      </c>
      <c r="H76">
        <v>3.134295</v>
      </c>
      <c r="I76" s="63">
        <v>2.507436</v>
      </c>
    </row>
    <row r="77" spans="1:9" ht="14.25">
      <c r="A77" s="34"/>
      <c r="B77" s="34"/>
      <c r="C77" s="34"/>
      <c r="D77" s="35" t="s">
        <v>286</v>
      </c>
      <c r="E77" s="37" t="s">
        <v>277</v>
      </c>
      <c r="F77" s="38">
        <v>160.700977</v>
      </c>
      <c r="G77">
        <v>160.700977</v>
      </c>
      <c r="H77">
        <v>4.821029</v>
      </c>
      <c r="I77" s="63">
        <v>3.856823</v>
      </c>
    </row>
    <row r="78" spans="1:9" ht="14.25">
      <c r="A78" s="34"/>
      <c r="B78" s="34"/>
      <c r="C78" s="34"/>
      <c r="D78" s="35" t="s">
        <v>287</v>
      </c>
      <c r="E78" s="37" t="s">
        <v>277</v>
      </c>
      <c r="F78" s="38">
        <v>2.640093</v>
      </c>
      <c r="G78">
        <v>2.640093</v>
      </c>
      <c r="H78">
        <v>0.079203</v>
      </c>
      <c r="I78" s="63">
        <v>0.063362</v>
      </c>
    </row>
    <row r="79" spans="1:9" ht="14.25">
      <c r="A79" s="34"/>
      <c r="B79" s="34"/>
      <c r="C79" s="34"/>
      <c r="D79" s="35" t="s">
        <v>288</v>
      </c>
      <c r="E79" s="37" t="s">
        <v>277</v>
      </c>
      <c r="F79" s="38">
        <v>1.1654</v>
      </c>
      <c r="G79">
        <v>1.1654</v>
      </c>
      <c r="H79">
        <v>0.034962</v>
      </c>
      <c r="I79" s="63">
        <v>0.02797</v>
      </c>
    </row>
    <row r="80" spans="1:9" ht="14.25">
      <c r="A80" s="34"/>
      <c r="B80" s="34"/>
      <c r="C80" s="34"/>
      <c r="D80" s="35" t="s">
        <v>289</v>
      </c>
      <c r="E80" s="37" t="s">
        <v>277</v>
      </c>
      <c r="F80" s="38">
        <v>123.873657</v>
      </c>
      <c r="G80">
        <v>123.873657</v>
      </c>
      <c r="H80">
        <v>3.71621</v>
      </c>
      <c r="I80" s="63">
        <v>2.972968</v>
      </c>
    </row>
    <row r="81" spans="1:9" ht="14.25">
      <c r="A81" s="34"/>
      <c r="B81" s="34"/>
      <c r="C81" s="34"/>
      <c r="D81" s="35" t="s">
        <v>290</v>
      </c>
      <c r="E81" s="37" t="s">
        <v>277</v>
      </c>
      <c r="F81" s="38">
        <v>4.079956</v>
      </c>
      <c r="G81">
        <v>4.079956</v>
      </c>
      <c r="H81">
        <v>0.122399</v>
      </c>
      <c r="I81" s="63">
        <v>0.097919</v>
      </c>
    </row>
    <row r="82" spans="1:9" ht="14.25">
      <c r="A82" s="34"/>
      <c r="B82" s="34"/>
      <c r="C82" s="34"/>
      <c r="D82" s="35" t="s">
        <v>291</v>
      </c>
      <c r="E82" s="37" t="s">
        <v>277</v>
      </c>
      <c r="F82" s="38">
        <v>83.831419</v>
      </c>
      <c r="G82">
        <v>83.831419</v>
      </c>
      <c r="H82">
        <v>2.514942</v>
      </c>
      <c r="I82" s="63">
        <v>2.011953</v>
      </c>
    </row>
    <row r="83" spans="1:9" ht="14.25">
      <c r="A83" s="34"/>
      <c r="B83" s="34"/>
      <c r="C83" s="34"/>
      <c r="D83" s="35" t="s">
        <v>292</v>
      </c>
      <c r="E83" s="37" t="s">
        <v>277</v>
      </c>
      <c r="F83" s="38">
        <v>157.900625</v>
      </c>
      <c r="G83">
        <v>157.900625</v>
      </c>
      <c r="H83">
        <v>4.737019</v>
      </c>
      <c r="I83" s="63">
        <v>3.789615</v>
      </c>
    </row>
    <row r="84" spans="1:9" ht="14.25">
      <c r="A84" s="34"/>
      <c r="B84" s="34"/>
      <c r="C84" s="34"/>
      <c r="D84" s="35" t="s">
        <v>293</v>
      </c>
      <c r="E84" s="37" t="s">
        <v>277</v>
      </c>
      <c r="F84" s="38">
        <v>10.6977</v>
      </c>
      <c r="G84">
        <v>10.6977</v>
      </c>
      <c r="H84">
        <v>0.320931</v>
      </c>
      <c r="I84" s="63">
        <v>0.256745</v>
      </c>
    </row>
    <row r="85" spans="1:9" ht="14.25">
      <c r="A85" s="34"/>
      <c r="B85" s="34"/>
      <c r="C85" s="34"/>
      <c r="D85" s="35" t="s">
        <v>294</v>
      </c>
      <c r="E85" s="37" t="s">
        <v>277</v>
      </c>
      <c r="F85" s="38">
        <v>50.210156</v>
      </c>
      <c r="G85">
        <v>50.210156</v>
      </c>
      <c r="H85">
        <v>1.506305</v>
      </c>
      <c r="I85" s="63">
        <v>1.205044</v>
      </c>
    </row>
    <row r="86" spans="1:9" ht="14.25">
      <c r="A86" s="34"/>
      <c r="B86" s="34"/>
      <c r="C86" s="34"/>
      <c r="D86" s="35" t="s">
        <v>295</v>
      </c>
      <c r="E86" s="37" t="s">
        <v>277</v>
      </c>
      <c r="F86" s="38">
        <v>13.668565</v>
      </c>
      <c r="G86">
        <v>13.668565</v>
      </c>
      <c r="H86">
        <v>0.410057</v>
      </c>
      <c r="I86" s="63">
        <v>0.328045</v>
      </c>
    </row>
    <row r="87" spans="1:9" ht="14.25">
      <c r="A87" s="34"/>
      <c r="B87" s="34"/>
      <c r="C87" s="34"/>
      <c r="D87" s="35" t="s">
        <v>296</v>
      </c>
      <c r="E87" s="37" t="s">
        <v>277</v>
      </c>
      <c r="F87" s="38">
        <v>21.99672</v>
      </c>
      <c r="G87">
        <v>21.99672</v>
      </c>
      <c r="H87">
        <v>0.659902</v>
      </c>
      <c r="I87" s="63">
        <v>0.527922</v>
      </c>
    </row>
    <row r="88" spans="1:9" ht="14.25">
      <c r="A88" s="34"/>
      <c r="B88" s="34"/>
      <c r="C88" s="34"/>
      <c r="D88" s="35" t="s">
        <v>297</v>
      </c>
      <c r="E88" s="37" t="s">
        <v>277</v>
      </c>
      <c r="F88" s="38">
        <v>54.36673</v>
      </c>
      <c r="G88">
        <v>54.36673</v>
      </c>
      <c r="H88">
        <v>1.631002</v>
      </c>
      <c r="I88" s="63">
        <v>1.304802</v>
      </c>
    </row>
    <row r="89" spans="1:9" ht="14.25">
      <c r="A89" s="34"/>
      <c r="B89" s="34"/>
      <c r="C89" s="34"/>
      <c r="D89" s="35" t="s">
        <v>298</v>
      </c>
      <c r="E89" s="37" t="s">
        <v>277</v>
      </c>
      <c r="F89" s="38">
        <v>31.280486</v>
      </c>
      <c r="G89">
        <v>31.280486</v>
      </c>
      <c r="H89">
        <v>0.938415</v>
      </c>
      <c r="I89" s="63">
        <v>0.750732</v>
      </c>
    </row>
    <row r="90" spans="1:9" ht="14.25">
      <c r="A90" s="34"/>
      <c r="B90" s="34"/>
      <c r="C90" s="34"/>
      <c r="D90" s="35" t="s">
        <v>299</v>
      </c>
      <c r="E90" s="37" t="s">
        <v>277</v>
      </c>
      <c r="F90" s="38">
        <v>108.628062</v>
      </c>
      <c r="G90">
        <v>108.628062</v>
      </c>
      <c r="H90">
        <v>3.258842</v>
      </c>
      <c r="I90" s="63">
        <v>2.607074</v>
      </c>
    </row>
    <row r="91" spans="1:9" ht="14.25">
      <c r="A91" s="34"/>
      <c r="B91" s="34"/>
      <c r="C91" s="40"/>
      <c r="D91" s="41" t="s">
        <v>300</v>
      </c>
      <c r="E91" s="37" t="s">
        <v>277</v>
      </c>
      <c r="F91" s="38">
        <v>304.344125</v>
      </c>
      <c r="G91">
        <v>304.344125</v>
      </c>
      <c r="H91">
        <v>9.130324</v>
      </c>
      <c r="I91" s="63">
        <v>7.304259</v>
      </c>
    </row>
    <row r="92" spans="1:9" ht="14.25">
      <c r="A92" s="34"/>
      <c r="B92" s="34"/>
      <c r="C92" s="35" t="s">
        <v>301</v>
      </c>
      <c r="D92" s="36" t="s">
        <v>302</v>
      </c>
      <c r="E92" s="37" t="s">
        <v>303</v>
      </c>
      <c r="F92" s="38">
        <v>29.835</v>
      </c>
      <c r="G92">
        <v>149.2</v>
      </c>
      <c r="H92">
        <v>4.476</v>
      </c>
      <c r="I92" s="63">
        <v>3.5808</v>
      </c>
    </row>
    <row r="93" spans="1:9" ht="14.25">
      <c r="A93" s="34"/>
      <c r="B93" s="40"/>
      <c r="C93" s="41" t="s">
        <v>304</v>
      </c>
      <c r="D93" s="36" t="s">
        <v>305</v>
      </c>
      <c r="E93" s="37" t="s">
        <v>306</v>
      </c>
      <c r="F93" s="38">
        <v>12.6</v>
      </c>
      <c r="G93">
        <v>37.8</v>
      </c>
      <c r="H93">
        <v>1.134</v>
      </c>
      <c r="I93" s="63">
        <v>0.9072</v>
      </c>
    </row>
    <row r="94" spans="1:9" ht="14.25">
      <c r="A94" s="34"/>
      <c r="B94" s="39" t="s">
        <v>87</v>
      </c>
      <c r="C94" s="36" t="s">
        <v>307</v>
      </c>
      <c r="D94" s="36" t="s">
        <v>308</v>
      </c>
      <c r="E94" s="37" t="s">
        <v>309</v>
      </c>
      <c r="F94" s="38">
        <v>7723.8</v>
      </c>
      <c r="G94">
        <v>38619</v>
      </c>
      <c r="H94">
        <v>1158.57</v>
      </c>
      <c r="I94" s="63">
        <v>926.856</v>
      </c>
    </row>
    <row r="95" spans="1:9" ht="14.25">
      <c r="A95" s="34"/>
      <c r="B95" s="34"/>
      <c r="C95" s="39" t="s">
        <v>310</v>
      </c>
      <c r="D95" s="36" t="s">
        <v>139</v>
      </c>
      <c r="E95" s="37" t="s">
        <v>311</v>
      </c>
      <c r="F95" s="38">
        <v>2706.9</v>
      </c>
      <c r="G95">
        <v>13534.5</v>
      </c>
      <c r="H95">
        <v>406.035</v>
      </c>
      <c r="I95" s="63">
        <v>324.828</v>
      </c>
    </row>
    <row r="96" spans="1:9" ht="14.25">
      <c r="A96" s="34"/>
      <c r="B96" s="34"/>
      <c r="C96" s="40"/>
      <c r="D96" s="41" t="s">
        <v>75</v>
      </c>
      <c r="E96" s="37" t="s">
        <v>311</v>
      </c>
      <c r="F96" s="38">
        <v>833.795</v>
      </c>
      <c r="G96">
        <v>4169</v>
      </c>
      <c r="H96">
        <v>125.069</v>
      </c>
      <c r="I96" s="63">
        <v>100.055</v>
      </c>
    </row>
    <row r="97" spans="1:9" ht="14.25">
      <c r="A97" s="34"/>
      <c r="B97" s="34"/>
      <c r="C97" s="39" t="s">
        <v>312</v>
      </c>
      <c r="D97" s="36" t="s">
        <v>313</v>
      </c>
      <c r="E97" s="37" t="s">
        <v>311</v>
      </c>
      <c r="F97" s="38">
        <v>1640.575</v>
      </c>
      <c r="G97">
        <v>8202.875</v>
      </c>
      <c r="H97">
        <v>246.0862</v>
      </c>
      <c r="I97" s="63">
        <v>196.86</v>
      </c>
    </row>
    <row r="98" spans="1:9" ht="14.25">
      <c r="A98" s="34"/>
      <c r="B98" s="34"/>
      <c r="C98" s="40"/>
      <c r="D98" s="41" t="s">
        <v>314</v>
      </c>
      <c r="E98" s="37" t="s">
        <v>311</v>
      </c>
      <c r="F98" s="38">
        <v>152.6</v>
      </c>
      <c r="G98">
        <v>763</v>
      </c>
      <c r="H98">
        <v>22.89</v>
      </c>
      <c r="I98" s="63">
        <v>18.312</v>
      </c>
    </row>
    <row r="99" spans="1:9" ht="14.25">
      <c r="A99" s="34"/>
      <c r="B99" s="34"/>
      <c r="C99" s="39" t="s">
        <v>315</v>
      </c>
      <c r="D99" s="36" t="s">
        <v>316</v>
      </c>
      <c r="E99" s="37" t="s">
        <v>317</v>
      </c>
      <c r="F99" s="38">
        <v>339</v>
      </c>
      <c r="G99">
        <v>1500</v>
      </c>
      <c r="H99">
        <v>45</v>
      </c>
      <c r="I99" s="63">
        <v>36</v>
      </c>
    </row>
    <row r="100" spans="1:9" ht="14.25">
      <c r="A100" s="34"/>
      <c r="B100" s="34"/>
      <c r="C100" s="40"/>
      <c r="D100" s="41" t="s">
        <v>318</v>
      </c>
      <c r="E100" s="37" t="s">
        <v>317</v>
      </c>
      <c r="F100" s="38">
        <v>333.6</v>
      </c>
      <c r="G100">
        <v>1500</v>
      </c>
      <c r="H100">
        <v>45</v>
      </c>
      <c r="I100" s="63">
        <v>36</v>
      </c>
    </row>
    <row r="101" spans="1:9" ht="14.25">
      <c r="A101" s="34"/>
      <c r="B101" s="34"/>
      <c r="C101" s="39" t="s">
        <v>319</v>
      </c>
      <c r="D101" s="36" t="s">
        <v>320</v>
      </c>
      <c r="E101" s="37" t="s">
        <v>321</v>
      </c>
      <c r="F101" s="38">
        <v>210</v>
      </c>
      <c r="G101">
        <v>1050</v>
      </c>
      <c r="H101">
        <v>31.5</v>
      </c>
      <c r="I101" s="63">
        <v>25.2</v>
      </c>
    </row>
    <row r="102" spans="1:9" ht="14.25">
      <c r="A102" s="34"/>
      <c r="B102" s="34"/>
      <c r="C102" s="43"/>
      <c r="E102" s="37" t="s">
        <v>322</v>
      </c>
      <c r="F102" s="38">
        <v>92.4</v>
      </c>
      <c r="G102">
        <v>462</v>
      </c>
      <c r="H102">
        <v>13.86</v>
      </c>
      <c r="I102" s="63">
        <v>11.088</v>
      </c>
    </row>
    <row r="103" spans="1:9" ht="14.25">
      <c r="A103" s="34"/>
      <c r="B103" s="34"/>
      <c r="C103" s="35" t="s">
        <v>323</v>
      </c>
      <c r="D103" s="36" t="s">
        <v>324</v>
      </c>
      <c r="E103" s="37" t="s">
        <v>311</v>
      </c>
      <c r="F103" s="38">
        <v>9020</v>
      </c>
      <c r="G103">
        <v>27060</v>
      </c>
      <c r="H103">
        <v>811.8</v>
      </c>
      <c r="I103" s="63">
        <v>649.44</v>
      </c>
    </row>
    <row r="104" spans="1:9" ht="14.25">
      <c r="A104" s="34"/>
      <c r="B104" s="34"/>
      <c r="C104" s="35" t="s">
        <v>325</v>
      </c>
      <c r="D104" s="36" t="s">
        <v>326</v>
      </c>
      <c r="E104" s="37" t="s">
        <v>311</v>
      </c>
      <c r="F104" s="38">
        <v>20010</v>
      </c>
      <c r="G104">
        <v>40000</v>
      </c>
      <c r="H104">
        <v>1200</v>
      </c>
      <c r="I104" s="63">
        <v>960</v>
      </c>
    </row>
    <row r="105" spans="1:9" ht="14.25">
      <c r="A105" s="34"/>
      <c r="B105" s="34"/>
      <c r="C105" s="35" t="s">
        <v>327</v>
      </c>
      <c r="D105" s="36" t="s">
        <v>328</v>
      </c>
      <c r="E105" s="37" t="s">
        <v>329</v>
      </c>
      <c r="F105" s="38">
        <v>7774.6329000000005</v>
      </c>
      <c r="G105">
        <v>38873.1642</v>
      </c>
      <c r="H105">
        <v>1166.1949</v>
      </c>
      <c r="I105" s="63">
        <v>932.9559</v>
      </c>
    </row>
    <row r="106" spans="1:9" ht="14.25">
      <c r="A106" s="34"/>
      <c r="B106" s="40"/>
      <c r="C106" s="41" t="s">
        <v>301</v>
      </c>
      <c r="D106" s="36" t="s">
        <v>302</v>
      </c>
      <c r="E106" s="37" t="s">
        <v>303</v>
      </c>
      <c r="F106" s="38">
        <v>29.835</v>
      </c>
      <c r="G106">
        <v>149.2</v>
      </c>
      <c r="H106">
        <v>4.476</v>
      </c>
      <c r="I106" s="63">
        <v>3.5808</v>
      </c>
    </row>
    <row r="107" spans="1:9" ht="14.25">
      <c r="A107" s="34"/>
      <c r="B107" s="39" t="s">
        <v>173</v>
      </c>
      <c r="C107" s="36" t="s">
        <v>330</v>
      </c>
      <c r="D107" s="36" t="s">
        <v>331</v>
      </c>
      <c r="E107" s="37" t="s">
        <v>332</v>
      </c>
      <c r="F107" s="38">
        <v>144</v>
      </c>
      <c r="G107">
        <v>720</v>
      </c>
      <c r="H107">
        <v>21.6</v>
      </c>
      <c r="I107" s="63">
        <v>17.28</v>
      </c>
    </row>
    <row r="108" spans="1:9" ht="14.25">
      <c r="A108" s="34"/>
      <c r="B108" s="34"/>
      <c r="C108" s="39" t="s">
        <v>333</v>
      </c>
      <c r="D108" s="36" t="s">
        <v>334</v>
      </c>
      <c r="E108" s="37" t="s">
        <v>201</v>
      </c>
      <c r="F108" s="38">
        <v>1666.6</v>
      </c>
      <c r="G108">
        <v>8333</v>
      </c>
      <c r="H108">
        <v>249.99</v>
      </c>
      <c r="I108" s="63">
        <v>199.992</v>
      </c>
    </row>
    <row r="109" spans="1:9" ht="14.25">
      <c r="A109" s="40"/>
      <c r="B109" s="42"/>
      <c r="C109" s="42"/>
      <c r="D109" s="41" t="s">
        <v>335</v>
      </c>
      <c r="E109" s="37" t="s">
        <v>201</v>
      </c>
      <c r="F109" s="38">
        <v>2378.132439</v>
      </c>
      <c r="G109">
        <v>11890.36622</v>
      </c>
      <c r="H109">
        <v>356.72</v>
      </c>
      <c r="I109" s="63">
        <v>285.39</v>
      </c>
    </row>
    <row r="110" spans="1:9" ht="14.25">
      <c r="A110" s="39" t="s">
        <v>26</v>
      </c>
      <c r="B110" s="36" t="s">
        <v>173</v>
      </c>
      <c r="C110" s="36" t="s">
        <v>336</v>
      </c>
      <c r="D110" s="36" t="s">
        <v>337</v>
      </c>
      <c r="E110" s="37" t="s">
        <v>20</v>
      </c>
      <c r="F110" s="38">
        <v>6.6036</v>
      </c>
      <c r="G110">
        <v>33.018</v>
      </c>
      <c r="H110">
        <v>0.99054</v>
      </c>
      <c r="I110" s="63">
        <v>0.792432</v>
      </c>
    </row>
    <row r="111" spans="1:9" ht="14.25">
      <c r="A111" s="47"/>
      <c r="D111" s="35" t="s">
        <v>338</v>
      </c>
      <c r="E111" s="37" t="s">
        <v>20</v>
      </c>
      <c r="F111" s="38">
        <v>6.0775</v>
      </c>
      <c r="G111">
        <v>30.3875</v>
      </c>
      <c r="H111">
        <v>0.911625</v>
      </c>
      <c r="I111" s="63">
        <v>0.7293</v>
      </c>
    </row>
    <row r="112" spans="1:9" ht="14.25">
      <c r="A112" s="47"/>
      <c r="D112" s="41" t="s">
        <v>339</v>
      </c>
      <c r="E112" s="37" t="s">
        <v>20</v>
      </c>
      <c r="F112" s="38">
        <v>4.5842</v>
      </c>
      <c r="G112">
        <v>22.921</v>
      </c>
      <c r="H112">
        <v>0.68763</v>
      </c>
      <c r="I112" s="63">
        <v>0.550104</v>
      </c>
    </row>
    <row r="113" spans="1:9" ht="14.25">
      <c r="A113" s="43"/>
      <c r="C113" s="41" t="s">
        <v>340</v>
      </c>
      <c r="D113" s="36" t="s">
        <v>341</v>
      </c>
      <c r="E113" s="37" t="s">
        <v>342</v>
      </c>
      <c r="F113" s="38">
        <v>800</v>
      </c>
      <c r="G113">
        <v>4000</v>
      </c>
      <c r="H113">
        <v>120</v>
      </c>
      <c r="I113" s="63">
        <v>96</v>
      </c>
    </row>
    <row r="114" spans="1:9" ht="14.25">
      <c r="A114" s="39" t="s">
        <v>34</v>
      </c>
      <c r="B114" s="36" t="s">
        <v>343</v>
      </c>
      <c r="C114" s="36" t="s">
        <v>344</v>
      </c>
      <c r="D114" s="36" t="s">
        <v>345</v>
      </c>
      <c r="E114" s="37" t="s">
        <v>346</v>
      </c>
      <c r="F114" s="38">
        <v>65</v>
      </c>
      <c r="G114">
        <v>325</v>
      </c>
      <c r="H114">
        <v>9.75</v>
      </c>
      <c r="I114" s="63">
        <v>7.800000000000001</v>
      </c>
    </row>
    <row r="115" spans="1:9" ht="14.25">
      <c r="A115" s="47"/>
      <c r="D115" s="41" t="s">
        <v>347</v>
      </c>
      <c r="E115" s="37" t="s">
        <v>346</v>
      </c>
      <c r="F115" s="38">
        <v>10.2</v>
      </c>
      <c r="G115">
        <v>51</v>
      </c>
      <c r="H115">
        <v>1.53</v>
      </c>
      <c r="I115" s="63">
        <v>1.224</v>
      </c>
    </row>
    <row r="116" spans="1:9" ht="14.25">
      <c r="A116" s="47"/>
      <c r="C116" s="39" t="s">
        <v>348</v>
      </c>
      <c r="D116" s="36" t="s">
        <v>349</v>
      </c>
      <c r="E116" s="37" t="s">
        <v>350</v>
      </c>
      <c r="F116" s="38">
        <v>3.2175</v>
      </c>
      <c r="G116">
        <v>16.0875</v>
      </c>
      <c r="H116">
        <v>0.482625</v>
      </c>
      <c r="I116" s="63">
        <v>0.3861</v>
      </c>
    </row>
    <row r="117" spans="1:9" ht="14.25">
      <c r="A117" s="47"/>
      <c r="C117" s="34"/>
      <c r="D117" s="35" t="s">
        <v>351</v>
      </c>
      <c r="E117" s="37" t="s">
        <v>350</v>
      </c>
      <c r="F117" s="38">
        <v>81.758664</v>
      </c>
      <c r="G117">
        <v>408.79332</v>
      </c>
      <c r="H117">
        <v>12.2638</v>
      </c>
      <c r="I117" s="63">
        <v>9.81104</v>
      </c>
    </row>
    <row r="118" spans="1:9" ht="14.25">
      <c r="A118" s="47"/>
      <c r="C118" s="34"/>
      <c r="D118" s="35" t="s">
        <v>352</v>
      </c>
      <c r="E118" s="37" t="s">
        <v>350</v>
      </c>
      <c r="F118" s="38">
        <v>35.535825</v>
      </c>
      <c r="G118">
        <v>177.679125</v>
      </c>
      <c r="H118">
        <v>5.330374</v>
      </c>
      <c r="I118" s="63">
        <v>4.264299</v>
      </c>
    </row>
    <row r="119" spans="1:9" ht="14.25">
      <c r="A119" s="47"/>
      <c r="C119" s="34"/>
      <c r="D119" s="35" t="s">
        <v>353</v>
      </c>
      <c r="E119" s="37" t="s">
        <v>350</v>
      </c>
      <c r="F119" s="38">
        <v>37.11006</v>
      </c>
      <c r="G119">
        <v>185.5503</v>
      </c>
      <c r="H119">
        <v>5.566509</v>
      </c>
      <c r="I119" s="63">
        <v>4.453207</v>
      </c>
    </row>
    <row r="120" spans="1:9" ht="14.25">
      <c r="A120" s="47"/>
      <c r="C120" s="34"/>
      <c r="D120" s="35" t="s">
        <v>354</v>
      </c>
      <c r="E120" s="37" t="s">
        <v>350</v>
      </c>
      <c r="F120" s="38">
        <v>6.1074</v>
      </c>
      <c r="G120">
        <v>30.537</v>
      </c>
      <c r="H120">
        <v>0.91611</v>
      </c>
      <c r="I120" s="63">
        <v>0.732888</v>
      </c>
    </row>
    <row r="121" spans="1:9" ht="14.25">
      <c r="A121" s="47"/>
      <c r="C121" s="34"/>
      <c r="D121" s="35" t="s">
        <v>355</v>
      </c>
      <c r="E121" s="37" t="s">
        <v>350</v>
      </c>
      <c r="F121" s="38">
        <v>66.69</v>
      </c>
      <c r="G121">
        <v>333.45</v>
      </c>
      <c r="H121">
        <v>10.0035</v>
      </c>
      <c r="I121" s="63">
        <v>8.0028</v>
      </c>
    </row>
    <row r="122" spans="1:9" ht="14.25">
      <c r="A122" s="47"/>
      <c r="C122" s="40"/>
      <c r="D122" s="41" t="s">
        <v>356</v>
      </c>
      <c r="E122" s="37" t="s">
        <v>350</v>
      </c>
      <c r="F122" s="38">
        <v>12.3435</v>
      </c>
      <c r="G122">
        <v>61.7175</v>
      </c>
      <c r="H122">
        <v>1.8515</v>
      </c>
      <c r="I122" s="63">
        <v>1.48122</v>
      </c>
    </row>
    <row r="123" spans="1:9" ht="14.25">
      <c r="A123" s="47"/>
      <c r="C123" s="39" t="s">
        <v>357</v>
      </c>
      <c r="D123" s="36" t="s">
        <v>358</v>
      </c>
      <c r="E123" s="37" t="s">
        <v>359</v>
      </c>
      <c r="F123" s="38">
        <v>1000</v>
      </c>
      <c r="G123">
        <v>3000</v>
      </c>
      <c r="H123">
        <v>90</v>
      </c>
      <c r="I123" s="63">
        <v>72</v>
      </c>
    </row>
    <row r="124" spans="1:9" ht="14.25">
      <c r="A124" s="47"/>
      <c r="C124" s="34"/>
      <c r="D124" s="35" t="s">
        <v>360</v>
      </c>
      <c r="E124" s="37" t="s">
        <v>359</v>
      </c>
      <c r="F124" s="38">
        <v>1000</v>
      </c>
      <c r="G124">
        <v>3000</v>
      </c>
      <c r="H124">
        <v>90</v>
      </c>
      <c r="I124" s="63">
        <v>72</v>
      </c>
    </row>
    <row r="125" spans="1:9" ht="14.25">
      <c r="A125" s="47"/>
      <c r="C125" s="40"/>
      <c r="D125" s="41" t="s">
        <v>361</v>
      </c>
      <c r="E125" s="37" t="s">
        <v>359</v>
      </c>
      <c r="F125" s="38">
        <v>1000</v>
      </c>
      <c r="G125">
        <v>3000</v>
      </c>
      <c r="H125">
        <v>90</v>
      </c>
      <c r="I125" s="63">
        <v>72</v>
      </c>
    </row>
    <row r="126" spans="1:9" ht="14.25">
      <c r="A126" s="47"/>
      <c r="C126" s="39" t="s">
        <v>362</v>
      </c>
      <c r="D126" s="36" t="s">
        <v>363</v>
      </c>
      <c r="E126" s="37" t="s">
        <v>364</v>
      </c>
      <c r="F126" s="38">
        <v>300</v>
      </c>
      <c r="G126">
        <v>300</v>
      </c>
      <c r="H126">
        <v>9</v>
      </c>
      <c r="I126" s="63">
        <v>7.2</v>
      </c>
    </row>
    <row r="127" spans="1:9" ht="14.25">
      <c r="A127" s="47"/>
      <c r="C127" s="34"/>
      <c r="D127" s="35" t="s">
        <v>365</v>
      </c>
      <c r="E127" s="37" t="s">
        <v>364</v>
      </c>
      <c r="F127" s="38">
        <v>100</v>
      </c>
      <c r="G127">
        <v>100</v>
      </c>
      <c r="H127">
        <v>3</v>
      </c>
      <c r="I127" s="63">
        <v>2.4</v>
      </c>
    </row>
    <row r="128" spans="1:9" ht="14.25">
      <c r="A128" s="47"/>
      <c r="C128" s="40"/>
      <c r="D128" s="41" t="s">
        <v>366</v>
      </c>
      <c r="E128" s="37" t="s">
        <v>364</v>
      </c>
      <c r="F128" s="38">
        <v>200</v>
      </c>
      <c r="G128">
        <v>200</v>
      </c>
      <c r="H128">
        <v>6</v>
      </c>
      <c r="I128" s="63">
        <v>4.8</v>
      </c>
    </row>
    <row r="129" spans="1:9" ht="14.25">
      <c r="A129" s="47"/>
      <c r="C129" s="39" t="s">
        <v>367</v>
      </c>
      <c r="D129" s="36" t="s">
        <v>368</v>
      </c>
      <c r="E129" s="37" t="s">
        <v>369</v>
      </c>
      <c r="F129" s="38">
        <v>411.2943</v>
      </c>
      <c r="G129">
        <v>2056.4715</v>
      </c>
      <c r="H129">
        <v>61.694145</v>
      </c>
      <c r="I129" s="63">
        <v>49.355316</v>
      </c>
    </row>
    <row r="130" spans="1:9" ht="14.25">
      <c r="A130" s="47"/>
      <c r="C130" s="40"/>
      <c r="D130" s="41" t="s">
        <v>370</v>
      </c>
      <c r="E130" s="37" t="s">
        <v>369</v>
      </c>
      <c r="F130" s="38">
        <v>363.384</v>
      </c>
      <c r="G130">
        <v>1816.92</v>
      </c>
      <c r="H130">
        <v>54.5076</v>
      </c>
      <c r="I130" s="63">
        <v>43.60608</v>
      </c>
    </row>
    <row r="131" spans="1:9" ht="14.25">
      <c r="A131" s="47"/>
      <c r="C131" s="39" t="s">
        <v>371</v>
      </c>
      <c r="D131" s="36" t="s">
        <v>372</v>
      </c>
      <c r="E131" s="37" t="s">
        <v>373</v>
      </c>
      <c r="F131" s="38">
        <v>129.05</v>
      </c>
      <c r="G131">
        <v>645.25</v>
      </c>
      <c r="H131">
        <v>19.35</v>
      </c>
      <c r="I131" s="63">
        <v>15.48</v>
      </c>
    </row>
    <row r="132" spans="1:9" ht="14.25">
      <c r="A132" s="47"/>
      <c r="C132" s="34"/>
      <c r="D132" s="35" t="s">
        <v>374</v>
      </c>
      <c r="E132" s="37" t="s">
        <v>373</v>
      </c>
      <c r="F132" s="38">
        <v>15.6194</v>
      </c>
      <c r="G132">
        <v>78.097</v>
      </c>
      <c r="H132">
        <v>2.3427</v>
      </c>
      <c r="I132" s="63">
        <v>1.8741</v>
      </c>
    </row>
    <row r="133" spans="1:9" ht="14.25">
      <c r="A133" s="47"/>
      <c r="C133" s="34"/>
      <c r="D133" s="35" t="s">
        <v>375</v>
      </c>
      <c r="E133" s="37" t="s">
        <v>373</v>
      </c>
      <c r="F133" s="38">
        <v>56.91</v>
      </c>
      <c r="G133">
        <v>284.55</v>
      </c>
      <c r="H133">
        <v>8.5365</v>
      </c>
      <c r="I133" s="63">
        <v>6.8292</v>
      </c>
    </row>
    <row r="134" spans="1:9" ht="14.25">
      <c r="A134" s="47"/>
      <c r="C134" s="34"/>
      <c r="D134" s="35" t="s">
        <v>376</v>
      </c>
      <c r="E134" s="37" t="s">
        <v>377</v>
      </c>
      <c r="F134" s="38">
        <v>47.65</v>
      </c>
      <c r="G134">
        <v>238.22</v>
      </c>
      <c r="H134">
        <v>7.15</v>
      </c>
      <c r="I134" s="63">
        <v>5.72</v>
      </c>
    </row>
    <row r="135" spans="1:9" ht="14.25">
      <c r="A135" s="47"/>
      <c r="C135" s="34"/>
      <c r="D135" s="35" t="s">
        <v>378</v>
      </c>
      <c r="E135" s="37" t="s">
        <v>373</v>
      </c>
      <c r="F135" s="38">
        <v>151.2</v>
      </c>
      <c r="G135">
        <v>756</v>
      </c>
      <c r="H135">
        <v>22.68</v>
      </c>
      <c r="I135" s="63">
        <v>18.144</v>
      </c>
    </row>
    <row r="136" spans="1:9" ht="14.25">
      <c r="A136" s="47"/>
      <c r="C136" s="40"/>
      <c r="D136" s="41" t="s">
        <v>379</v>
      </c>
      <c r="E136" s="37" t="s">
        <v>373</v>
      </c>
      <c r="F136" s="38">
        <v>310.65</v>
      </c>
      <c r="G136">
        <v>1553.25</v>
      </c>
      <c r="H136">
        <v>46.5975</v>
      </c>
      <c r="I136" s="63">
        <v>37.278</v>
      </c>
    </row>
    <row r="137" spans="1:9" ht="14.25">
      <c r="A137" s="47"/>
      <c r="C137" s="39" t="s">
        <v>380</v>
      </c>
      <c r="D137" s="36" t="s">
        <v>381</v>
      </c>
      <c r="E137" s="37" t="s">
        <v>382</v>
      </c>
      <c r="F137" s="38">
        <v>50</v>
      </c>
      <c r="G137">
        <v>206</v>
      </c>
      <c r="H137">
        <v>6.18</v>
      </c>
      <c r="I137" s="63">
        <v>4.944</v>
      </c>
    </row>
    <row r="138" spans="1:9" ht="14.25">
      <c r="A138" s="47"/>
      <c r="C138" s="40"/>
      <c r="D138" s="41" t="s">
        <v>383</v>
      </c>
      <c r="E138" s="37" t="s">
        <v>384</v>
      </c>
      <c r="F138" s="38">
        <v>36.7</v>
      </c>
      <c r="G138">
        <v>183.5</v>
      </c>
      <c r="H138">
        <v>5.505</v>
      </c>
      <c r="I138" s="63">
        <v>4.404</v>
      </c>
    </row>
    <row r="139" spans="1:9" ht="14.25">
      <c r="A139" s="47"/>
      <c r="C139" s="39" t="s">
        <v>385</v>
      </c>
      <c r="D139" s="36" t="s">
        <v>386</v>
      </c>
      <c r="E139" s="37" t="s">
        <v>387</v>
      </c>
      <c r="F139" s="38">
        <v>192.765</v>
      </c>
      <c r="G139">
        <v>963.825</v>
      </c>
      <c r="H139">
        <v>28.91475</v>
      </c>
      <c r="I139" s="63">
        <v>23.1318</v>
      </c>
    </row>
    <row r="140" spans="1:9" ht="14.25">
      <c r="A140" s="47"/>
      <c r="C140" s="34"/>
      <c r="D140" s="35" t="s">
        <v>388</v>
      </c>
      <c r="E140" s="37" t="s">
        <v>387</v>
      </c>
      <c r="F140" s="38">
        <v>138</v>
      </c>
      <c r="G140">
        <v>690</v>
      </c>
      <c r="H140">
        <v>20.7</v>
      </c>
      <c r="I140" s="63">
        <v>16.56</v>
      </c>
    </row>
    <row r="141" spans="1:9" ht="14.25">
      <c r="A141" s="47"/>
      <c r="C141" s="34"/>
      <c r="D141" s="35" t="s">
        <v>389</v>
      </c>
      <c r="E141" s="37" t="s">
        <v>390</v>
      </c>
      <c r="F141" s="38">
        <v>1.32</v>
      </c>
      <c r="G141">
        <v>6.6</v>
      </c>
      <c r="H141">
        <v>0.198</v>
      </c>
      <c r="I141" s="63">
        <v>0.1584</v>
      </c>
    </row>
    <row r="142" spans="1:9" ht="14.25">
      <c r="A142" s="47"/>
      <c r="C142" s="34"/>
      <c r="D142" s="35" t="s">
        <v>391</v>
      </c>
      <c r="E142" s="37" t="s">
        <v>387</v>
      </c>
      <c r="F142" s="38">
        <v>57.79</v>
      </c>
      <c r="G142">
        <v>288.95</v>
      </c>
      <c r="H142">
        <v>8.6685</v>
      </c>
      <c r="I142" s="63">
        <v>6.9348</v>
      </c>
    </row>
    <row r="143" spans="1:9" ht="14.25">
      <c r="A143" s="47"/>
      <c r="C143" s="34"/>
      <c r="D143" s="35" t="s">
        <v>392</v>
      </c>
      <c r="E143" s="37" t="s">
        <v>387</v>
      </c>
      <c r="F143" s="38">
        <v>460</v>
      </c>
      <c r="G143">
        <v>2300</v>
      </c>
      <c r="H143">
        <v>69</v>
      </c>
      <c r="I143" s="63">
        <v>55.2</v>
      </c>
    </row>
    <row r="144" spans="1:9" ht="14.25">
      <c r="A144" s="47"/>
      <c r="C144" s="34"/>
      <c r="D144" s="35" t="s">
        <v>393</v>
      </c>
      <c r="E144" s="37" t="s">
        <v>394</v>
      </c>
      <c r="F144" s="38">
        <v>550.4566</v>
      </c>
      <c r="G144">
        <v>2752.2830000000004</v>
      </c>
      <c r="H144">
        <v>82.56849000000001</v>
      </c>
      <c r="I144" s="63">
        <v>66.054792</v>
      </c>
    </row>
    <row r="145" spans="1:9" ht="14.25">
      <c r="A145" s="47"/>
      <c r="C145" s="40"/>
      <c r="D145" s="41" t="s">
        <v>395</v>
      </c>
      <c r="E145" s="37" t="s">
        <v>387</v>
      </c>
      <c r="F145" s="38">
        <v>500.73</v>
      </c>
      <c r="G145">
        <v>2503.65</v>
      </c>
      <c r="H145">
        <v>75.1095</v>
      </c>
      <c r="I145" s="63">
        <v>60.0876</v>
      </c>
    </row>
    <row r="146" spans="1:9" ht="14.25">
      <c r="A146" s="47"/>
      <c r="C146" s="35" t="s">
        <v>396</v>
      </c>
      <c r="D146" s="36" t="s">
        <v>397</v>
      </c>
      <c r="E146" s="37" t="s">
        <v>398</v>
      </c>
      <c r="F146" s="38">
        <v>456</v>
      </c>
      <c r="G146">
        <v>2280</v>
      </c>
      <c r="H146">
        <v>68.4</v>
      </c>
      <c r="I146" s="63">
        <v>54.72</v>
      </c>
    </row>
    <row r="147" spans="1:9" ht="14.25">
      <c r="A147" s="47"/>
      <c r="C147" s="39" t="s">
        <v>399</v>
      </c>
      <c r="D147" s="36" t="s">
        <v>400</v>
      </c>
      <c r="E147" s="37" t="s">
        <v>401</v>
      </c>
      <c r="F147" s="38">
        <v>956.277957</v>
      </c>
      <c r="G147">
        <v>956.277957</v>
      </c>
      <c r="H147">
        <v>28.688339</v>
      </c>
      <c r="I147" s="63">
        <v>22.950671200000002</v>
      </c>
    </row>
    <row r="148" spans="1:9" ht="14.25">
      <c r="A148" s="47"/>
      <c r="C148" s="34"/>
      <c r="D148" s="35" t="s">
        <v>402</v>
      </c>
      <c r="E148" s="37" t="s">
        <v>401</v>
      </c>
      <c r="F148" s="38">
        <v>1991.482617</v>
      </c>
      <c r="G148">
        <v>1991.482617</v>
      </c>
      <c r="H148">
        <v>59.744479</v>
      </c>
      <c r="I148" s="63">
        <v>47.7955832</v>
      </c>
    </row>
    <row r="149" spans="1:9" ht="14.25">
      <c r="A149" s="47"/>
      <c r="C149" s="40"/>
      <c r="D149" s="41" t="s">
        <v>403</v>
      </c>
      <c r="E149" s="37" t="s">
        <v>401</v>
      </c>
      <c r="F149" s="38">
        <v>985.146839</v>
      </c>
      <c r="G149">
        <v>985.146839</v>
      </c>
      <c r="H149">
        <v>29.554405</v>
      </c>
      <c r="I149" s="63">
        <v>23.643524</v>
      </c>
    </row>
    <row r="150" spans="1:9" ht="14.25">
      <c r="A150" s="47"/>
      <c r="C150" s="35" t="s">
        <v>327</v>
      </c>
      <c r="D150" s="36" t="s">
        <v>404</v>
      </c>
      <c r="E150" s="37" t="s">
        <v>364</v>
      </c>
      <c r="F150" s="38">
        <v>21.96</v>
      </c>
      <c r="G150">
        <v>109.8</v>
      </c>
      <c r="H150">
        <v>3.294</v>
      </c>
      <c r="I150" s="63">
        <v>2.6352</v>
      </c>
    </row>
    <row r="151" spans="1:9" ht="14.25">
      <c r="A151" s="47"/>
      <c r="C151" s="35" t="s">
        <v>405</v>
      </c>
      <c r="D151" s="36" t="s">
        <v>406</v>
      </c>
      <c r="E151" s="37" t="s">
        <v>407</v>
      </c>
      <c r="F151" s="38">
        <v>300</v>
      </c>
      <c r="G151">
        <v>300</v>
      </c>
      <c r="H151">
        <v>9</v>
      </c>
      <c r="I151" s="63">
        <v>7.2</v>
      </c>
    </row>
    <row r="152" spans="1:9" ht="14.25">
      <c r="A152" s="47"/>
      <c r="C152" s="39" t="s">
        <v>408</v>
      </c>
      <c r="D152" s="36" t="s">
        <v>409</v>
      </c>
      <c r="E152" s="37" t="s">
        <v>410</v>
      </c>
      <c r="F152" s="38">
        <v>3630</v>
      </c>
      <c r="G152">
        <v>18150</v>
      </c>
      <c r="H152">
        <v>544</v>
      </c>
      <c r="I152" s="63">
        <v>435</v>
      </c>
    </row>
    <row r="153" spans="1:9" ht="14.25">
      <c r="A153" s="47"/>
      <c r="C153" s="40"/>
      <c r="D153" s="41" t="s">
        <v>411</v>
      </c>
      <c r="E153" s="37" t="s">
        <v>410</v>
      </c>
      <c r="F153" s="38">
        <v>3735</v>
      </c>
      <c r="G153">
        <v>18675</v>
      </c>
      <c r="H153">
        <v>560</v>
      </c>
      <c r="I153" s="63">
        <v>448</v>
      </c>
    </row>
    <row r="154" spans="1:9" ht="14.25">
      <c r="A154" s="47"/>
      <c r="C154" s="39" t="s">
        <v>412</v>
      </c>
      <c r="D154" s="36" t="s">
        <v>413</v>
      </c>
      <c r="E154" s="37" t="s">
        <v>414</v>
      </c>
      <c r="F154" s="38">
        <v>520.8</v>
      </c>
      <c r="G154">
        <v>1562.4</v>
      </c>
      <c r="H154">
        <v>46.87</v>
      </c>
      <c r="I154" s="63">
        <v>37.5</v>
      </c>
    </row>
    <row r="155" spans="1:9" ht="14.25">
      <c r="A155" s="47"/>
      <c r="C155" s="40"/>
      <c r="D155" s="41" t="s">
        <v>415</v>
      </c>
      <c r="E155" s="37" t="s">
        <v>414</v>
      </c>
      <c r="F155" s="38">
        <v>4116.22</v>
      </c>
      <c r="G155">
        <v>12348.67</v>
      </c>
      <c r="H155">
        <v>370.46</v>
      </c>
      <c r="I155" s="63">
        <v>296.37</v>
      </c>
    </row>
    <row r="156" spans="1:9" ht="14.25">
      <c r="A156" s="47"/>
      <c r="C156" s="41" t="s">
        <v>416</v>
      </c>
      <c r="D156" s="36" t="s">
        <v>417</v>
      </c>
      <c r="E156" s="37" t="s">
        <v>418</v>
      </c>
      <c r="F156" s="38">
        <v>9000</v>
      </c>
      <c r="G156">
        <v>9000</v>
      </c>
      <c r="H156">
        <v>270</v>
      </c>
      <c r="I156" s="63">
        <v>216</v>
      </c>
    </row>
    <row r="157" spans="1:9" ht="14.25">
      <c r="A157" s="34"/>
      <c r="B157" s="39" t="s">
        <v>419</v>
      </c>
      <c r="C157" s="36" t="s">
        <v>420</v>
      </c>
      <c r="D157" s="36" t="s">
        <v>421</v>
      </c>
      <c r="E157" s="37" t="s">
        <v>422</v>
      </c>
      <c r="F157" s="38">
        <v>272.49</v>
      </c>
      <c r="G157">
        <v>817.47</v>
      </c>
      <c r="H157">
        <v>24.52</v>
      </c>
      <c r="I157" s="63">
        <v>19.62</v>
      </c>
    </row>
    <row r="158" spans="1:9" ht="14.25">
      <c r="A158" s="34"/>
      <c r="B158" s="34"/>
      <c r="C158" s="39" t="s">
        <v>423</v>
      </c>
      <c r="D158" s="36" t="s">
        <v>424</v>
      </c>
      <c r="E158" s="37" t="s">
        <v>425</v>
      </c>
      <c r="F158" s="38">
        <v>144</v>
      </c>
      <c r="G158">
        <v>720</v>
      </c>
      <c r="H158">
        <v>21.6</v>
      </c>
      <c r="I158" s="63">
        <v>17.28</v>
      </c>
    </row>
    <row r="159" spans="1:9" ht="14.25">
      <c r="A159" s="34"/>
      <c r="B159" s="34"/>
      <c r="C159" s="34"/>
      <c r="D159" s="35" t="s">
        <v>426</v>
      </c>
      <c r="E159" s="37" t="s">
        <v>425</v>
      </c>
      <c r="F159" s="38">
        <v>144</v>
      </c>
      <c r="G159">
        <v>720</v>
      </c>
      <c r="H159">
        <v>21.6</v>
      </c>
      <c r="I159" s="63">
        <v>17.28</v>
      </c>
    </row>
    <row r="160" spans="1:9" ht="14.25">
      <c r="A160" s="34"/>
      <c r="B160" s="34"/>
      <c r="C160" s="40"/>
      <c r="D160" s="41" t="s">
        <v>427</v>
      </c>
      <c r="E160" s="37" t="s">
        <v>425</v>
      </c>
      <c r="F160" s="38">
        <v>144</v>
      </c>
      <c r="G160">
        <v>720</v>
      </c>
      <c r="H160">
        <v>21.6</v>
      </c>
      <c r="I160" s="63">
        <v>17.28</v>
      </c>
    </row>
    <row r="161" spans="1:9" ht="14.25">
      <c r="A161" s="34"/>
      <c r="B161" s="34"/>
      <c r="C161" s="35" t="s">
        <v>428</v>
      </c>
      <c r="D161" s="36" t="s">
        <v>429</v>
      </c>
      <c r="E161" s="37" t="s">
        <v>430</v>
      </c>
      <c r="F161" s="38">
        <v>330</v>
      </c>
      <c r="G161">
        <v>330</v>
      </c>
      <c r="H161">
        <v>9.9</v>
      </c>
      <c r="I161" s="63">
        <v>7.92</v>
      </c>
    </row>
    <row r="162" spans="1:9" ht="14.25">
      <c r="A162" s="34"/>
      <c r="B162" s="34"/>
      <c r="C162" s="39" t="s">
        <v>431</v>
      </c>
      <c r="D162" s="36" t="s">
        <v>432</v>
      </c>
      <c r="E162" s="37" t="s">
        <v>422</v>
      </c>
      <c r="F162" s="38">
        <v>881.28</v>
      </c>
      <c r="G162">
        <v>4406.4</v>
      </c>
      <c r="H162">
        <v>132.19</v>
      </c>
      <c r="I162" s="63">
        <v>105.75</v>
      </c>
    </row>
    <row r="163" spans="1:9" ht="14.25">
      <c r="A163" s="34"/>
      <c r="B163" s="34"/>
      <c r="C163" s="40"/>
      <c r="D163" s="41" t="s">
        <v>433</v>
      </c>
      <c r="E163" s="37" t="s">
        <v>422</v>
      </c>
      <c r="F163" s="38">
        <v>832.1</v>
      </c>
      <c r="G163">
        <v>4160.5</v>
      </c>
      <c r="H163">
        <v>124.81</v>
      </c>
      <c r="I163" s="63">
        <v>99.85</v>
      </c>
    </row>
    <row r="164" spans="1:9" ht="14.25">
      <c r="A164" s="34"/>
      <c r="B164" s="34"/>
      <c r="C164" s="39" t="s">
        <v>434</v>
      </c>
      <c r="D164" s="36" t="s">
        <v>435</v>
      </c>
      <c r="E164" s="37" t="s">
        <v>436</v>
      </c>
      <c r="F164" s="38">
        <v>106.6</v>
      </c>
      <c r="G164">
        <v>106.6</v>
      </c>
      <c r="H164">
        <v>3.198</v>
      </c>
      <c r="I164" s="63">
        <v>2.5584</v>
      </c>
    </row>
    <row r="165" spans="1:9" ht="14.25">
      <c r="A165" s="34"/>
      <c r="B165" s="34"/>
      <c r="C165" s="40"/>
      <c r="D165" s="41" t="s">
        <v>437</v>
      </c>
      <c r="E165" s="37" t="s">
        <v>436</v>
      </c>
      <c r="F165" s="38">
        <v>42.918</v>
      </c>
      <c r="G165">
        <v>214.59</v>
      </c>
      <c r="H165">
        <v>6.4377</v>
      </c>
      <c r="I165" s="63">
        <v>5.15016</v>
      </c>
    </row>
    <row r="166" spans="1:9" ht="14.25">
      <c r="A166" s="34"/>
      <c r="B166" s="34"/>
      <c r="C166" s="35" t="s">
        <v>438</v>
      </c>
      <c r="D166" s="36" t="s">
        <v>439</v>
      </c>
      <c r="E166" s="37" t="s">
        <v>440</v>
      </c>
      <c r="F166" s="38">
        <v>45</v>
      </c>
      <c r="G166">
        <v>225</v>
      </c>
      <c r="H166">
        <v>6.75</v>
      </c>
      <c r="I166" s="63">
        <v>5.4</v>
      </c>
    </row>
    <row r="167" spans="1:9" ht="14.25">
      <c r="A167" s="34"/>
      <c r="B167" s="34"/>
      <c r="C167" s="39" t="s">
        <v>441</v>
      </c>
      <c r="D167" s="36" t="s">
        <v>442</v>
      </c>
      <c r="E167" s="37" t="s">
        <v>443</v>
      </c>
      <c r="F167" s="38">
        <v>25</v>
      </c>
      <c r="G167">
        <v>125</v>
      </c>
      <c r="H167">
        <v>3.75</v>
      </c>
      <c r="I167" s="63">
        <v>3</v>
      </c>
    </row>
    <row r="168" spans="1:9" ht="14.25">
      <c r="A168" s="34"/>
      <c r="B168" s="34"/>
      <c r="C168" s="34"/>
      <c r="D168" s="35" t="s">
        <v>444</v>
      </c>
      <c r="E168" s="37" t="s">
        <v>445</v>
      </c>
      <c r="F168" s="38">
        <v>400</v>
      </c>
      <c r="G168">
        <v>2000</v>
      </c>
      <c r="H168">
        <v>60</v>
      </c>
      <c r="I168" s="63">
        <v>48</v>
      </c>
    </row>
    <row r="169" spans="1:9" ht="14.25">
      <c r="A169" s="34"/>
      <c r="B169" s="40"/>
      <c r="C169" s="42"/>
      <c r="D169" s="41" t="s">
        <v>446</v>
      </c>
      <c r="E169" s="37" t="s">
        <v>447</v>
      </c>
      <c r="F169" s="38">
        <v>80</v>
      </c>
      <c r="G169">
        <v>400</v>
      </c>
      <c r="H169">
        <v>12</v>
      </c>
      <c r="I169" s="63">
        <v>9.6</v>
      </c>
    </row>
    <row r="170" spans="1:9" ht="14.25">
      <c r="A170" s="34"/>
      <c r="B170" s="39" t="s">
        <v>35</v>
      </c>
      <c r="C170" s="36" t="s">
        <v>448</v>
      </c>
      <c r="D170" s="36" t="s">
        <v>449</v>
      </c>
      <c r="E170" s="37" t="s">
        <v>450</v>
      </c>
      <c r="F170" s="38">
        <v>40.8</v>
      </c>
      <c r="G170">
        <v>122.4</v>
      </c>
      <c r="H170">
        <v>3.672</v>
      </c>
      <c r="I170" s="63">
        <v>2.9</v>
      </c>
    </row>
    <row r="171" spans="1:9" ht="14.25">
      <c r="A171" s="34"/>
      <c r="B171" s="47"/>
      <c r="D171" s="35" t="s">
        <v>451</v>
      </c>
      <c r="E171" s="37" t="s">
        <v>452</v>
      </c>
      <c r="F171" s="38">
        <v>14.492</v>
      </c>
      <c r="G171">
        <v>43.476</v>
      </c>
      <c r="H171">
        <v>1.3042799999999999</v>
      </c>
      <c r="I171" s="63">
        <v>1.043424</v>
      </c>
    </row>
    <row r="172" spans="1:9" ht="14.25">
      <c r="A172" s="34"/>
      <c r="B172" s="47"/>
      <c r="D172" s="41" t="s">
        <v>453</v>
      </c>
      <c r="E172" s="37" t="s">
        <v>454</v>
      </c>
      <c r="F172" s="38">
        <v>6.92</v>
      </c>
      <c r="G172">
        <v>20.8</v>
      </c>
      <c r="H172">
        <v>0.624</v>
      </c>
      <c r="I172" s="63">
        <v>0.498</v>
      </c>
    </row>
    <row r="173" spans="1:9" ht="14.25">
      <c r="A173" s="34"/>
      <c r="B173" s="34"/>
      <c r="C173" s="35" t="s">
        <v>455</v>
      </c>
      <c r="D173" s="36" t="s">
        <v>456</v>
      </c>
      <c r="E173" s="37" t="s">
        <v>457</v>
      </c>
      <c r="F173" s="38">
        <v>27.5</v>
      </c>
      <c r="G173">
        <v>137.5</v>
      </c>
      <c r="H173">
        <v>4.125</v>
      </c>
      <c r="I173" s="63">
        <v>3.3</v>
      </c>
    </row>
    <row r="174" spans="1:9" ht="14.25">
      <c r="A174" s="34"/>
      <c r="B174" s="34"/>
      <c r="C174" s="39" t="s">
        <v>458</v>
      </c>
      <c r="D174" s="36" t="s">
        <v>459</v>
      </c>
      <c r="E174" s="37" t="s">
        <v>460</v>
      </c>
      <c r="F174" s="38">
        <v>499.1</v>
      </c>
      <c r="G174">
        <v>499.1</v>
      </c>
      <c r="H174">
        <v>14.973</v>
      </c>
      <c r="I174" s="63">
        <v>11.9784</v>
      </c>
    </row>
    <row r="175" spans="1:9" ht="14.25">
      <c r="A175" s="34"/>
      <c r="B175" s="34"/>
      <c r="C175" s="40"/>
      <c r="D175" s="41" t="s">
        <v>461</v>
      </c>
      <c r="E175" s="37" t="s">
        <v>462</v>
      </c>
      <c r="F175" s="38">
        <v>499.5</v>
      </c>
      <c r="G175">
        <v>499.5</v>
      </c>
      <c r="H175">
        <v>14.985</v>
      </c>
      <c r="I175" s="63">
        <v>11.985</v>
      </c>
    </row>
    <row r="176" spans="1:9" ht="14.25">
      <c r="A176" s="34"/>
      <c r="B176" s="34"/>
      <c r="C176" s="35" t="s">
        <v>463</v>
      </c>
      <c r="D176" s="36" t="s">
        <v>464</v>
      </c>
      <c r="E176" s="37" t="s">
        <v>465</v>
      </c>
      <c r="F176" s="38">
        <v>80.4</v>
      </c>
      <c r="G176">
        <v>300</v>
      </c>
      <c r="H176">
        <v>9</v>
      </c>
      <c r="I176" s="63">
        <v>7.2</v>
      </c>
    </row>
    <row r="177" spans="1:9" ht="14.25">
      <c r="A177" s="34"/>
      <c r="B177" s="34"/>
      <c r="C177" s="35" t="s">
        <v>466</v>
      </c>
      <c r="D177" s="36" t="s">
        <v>467</v>
      </c>
      <c r="E177" s="37" t="s">
        <v>468</v>
      </c>
      <c r="F177" s="38">
        <v>252.7825</v>
      </c>
      <c r="G177">
        <v>505.565</v>
      </c>
      <c r="H177">
        <v>15.16695</v>
      </c>
      <c r="I177" s="63">
        <v>12.13356</v>
      </c>
    </row>
    <row r="178" spans="1:9" ht="14.25">
      <c r="A178" s="34"/>
      <c r="B178" s="34"/>
      <c r="C178" s="39" t="s">
        <v>469</v>
      </c>
      <c r="D178" s="36" t="s">
        <v>470</v>
      </c>
      <c r="E178" s="37" t="s">
        <v>460</v>
      </c>
      <c r="F178" s="38">
        <v>320</v>
      </c>
      <c r="G178">
        <v>1056</v>
      </c>
      <c r="H178">
        <v>31.68</v>
      </c>
      <c r="I178" s="63">
        <v>25.344</v>
      </c>
    </row>
    <row r="179" spans="1:9" ht="14.25">
      <c r="A179" s="34"/>
      <c r="B179" s="34"/>
      <c r="C179" s="34"/>
      <c r="D179" s="35" t="s">
        <v>471</v>
      </c>
      <c r="E179" s="37" t="s">
        <v>460</v>
      </c>
      <c r="F179" s="38">
        <v>320</v>
      </c>
      <c r="G179">
        <v>1056</v>
      </c>
      <c r="H179">
        <v>31.68</v>
      </c>
      <c r="I179" s="63">
        <v>25.344</v>
      </c>
    </row>
    <row r="180" spans="1:9" ht="14.25">
      <c r="A180" s="34"/>
      <c r="B180" s="34"/>
      <c r="C180" s="34"/>
      <c r="D180" s="35" t="s">
        <v>472</v>
      </c>
      <c r="E180" s="37" t="s">
        <v>460</v>
      </c>
      <c r="F180" s="38">
        <v>1200</v>
      </c>
      <c r="G180">
        <v>3960</v>
      </c>
      <c r="H180">
        <v>118.8</v>
      </c>
      <c r="I180" s="63">
        <v>95.04</v>
      </c>
    </row>
    <row r="181" spans="1:9" ht="14.25">
      <c r="A181" s="34"/>
      <c r="B181" s="34"/>
      <c r="C181" s="34"/>
      <c r="D181" s="35" t="s">
        <v>473</v>
      </c>
      <c r="E181" s="37" t="s">
        <v>460</v>
      </c>
      <c r="F181" s="38">
        <v>700</v>
      </c>
      <c r="G181">
        <v>2310</v>
      </c>
      <c r="H181">
        <v>69.3</v>
      </c>
      <c r="I181" s="63">
        <v>55.44</v>
      </c>
    </row>
    <row r="182" spans="1:9" ht="14.25">
      <c r="A182" s="34"/>
      <c r="B182" s="34"/>
      <c r="C182" s="34"/>
      <c r="D182" s="35" t="s">
        <v>474</v>
      </c>
      <c r="E182" s="37" t="s">
        <v>460</v>
      </c>
      <c r="F182" s="38">
        <v>160</v>
      </c>
      <c r="G182">
        <v>528</v>
      </c>
      <c r="H182">
        <v>15.84</v>
      </c>
      <c r="I182" s="63">
        <v>12.672</v>
      </c>
    </row>
    <row r="183" spans="1:9" ht="14.25">
      <c r="A183" s="34"/>
      <c r="B183" s="34"/>
      <c r="C183" s="34"/>
      <c r="D183" s="35" t="s">
        <v>475</v>
      </c>
      <c r="E183" s="37" t="s">
        <v>460</v>
      </c>
      <c r="F183" s="38">
        <v>700</v>
      </c>
      <c r="G183">
        <v>2310</v>
      </c>
      <c r="H183">
        <v>69.3</v>
      </c>
      <c r="I183" s="63">
        <v>55.44</v>
      </c>
    </row>
    <row r="184" spans="1:9" ht="14.25">
      <c r="A184" s="34"/>
      <c r="B184" s="34"/>
      <c r="C184" s="40"/>
      <c r="D184" s="41" t="s">
        <v>476</v>
      </c>
      <c r="E184" s="37" t="s">
        <v>460</v>
      </c>
      <c r="F184" s="38">
        <v>160</v>
      </c>
      <c r="G184">
        <v>528</v>
      </c>
      <c r="H184">
        <v>15.84</v>
      </c>
      <c r="I184" s="63">
        <v>12.672</v>
      </c>
    </row>
    <row r="185" spans="1:9" ht="14.25">
      <c r="A185" s="34"/>
      <c r="B185" s="34"/>
      <c r="C185" s="35" t="s">
        <v>477</v>
      </c>
      <c r="D185" s="36" t="s">
        <v>324</v>
      </c>
      <c r="E185" s="37" t="s">
        <v>73</v>
      </c>
      <c r="F185" s="38">
        <v>4326</v>
      </c>
      <c r="G185">
        <v>4326</v>
      </c>
      <c r="H185">
        <v>129.78</v>
      </c>
      <c r="I185" s="63">
        <v>103.824</v>
      </c>
    </row>
    <row r="186" spans="1:9" ht="14.25">
      <c r="A186" s="34"/>
      <c r="B186" s="34"/>
      <c r="C186" s="35" t="s">
        <v>478</v>
      </c>
      <c r="D186" s="36" t="s">
        <v>479</v>
      </c>
      <c r="E186" s="37" t="s">
        <v>480</v>
      </c>
      <c r="F186" s="38">
        <v>120</v>
      </c>
      <c r="G186">
        <v>480</v>
      </c>
      <c r="H186">
        <v>14.4</v>
      </c>
      <c r="I186" s="63">
        <v>11.52</v>
      </c>
    </row>
    <row r="187" spans="1:9" ht="14.25">
      <c r="A187" s="34"/>
      <c r="B187" s="34"/>
      <c r="C187" s="35" t="s">
        <v>481</v>
      </c>
      <c r="D187" s="36" t="s">
        <v>75</v>
      </c>
      <c r="E187" s="37" t="s">
        <v>73</v>
      </c>
      <c r="F187" s="38">
        <v>33000</v>
      </c>
      <c r="G187">
        <v>50000</v>
      </c>
      <c r="H187">
        <v>1500</v>
      </c>
      <c r="I187" s="63">
        <v>1200</v>
      </c>
    </row>
    <row r="188" spans="1:9" ht="14.25">
      <c r="A188" s="34"/>
      <c r="B188" s="34"/>
      <c r="C188" s="39" t="s">
        <v>482</v>
      </c>
      <c r="D188" s="36" t="s">
        <v>483</v>
      </c>
      <c r="E188" s="37" t="s">
        <v>484</v>
      </c>
      <c r="F188" s="38">
        <v>65</v>
      </c>
      <c r="G188">
        <v>325</v>
      </c>
      <c r="H188">
        <v>9.75</v>
      </c>
      <c r="I188" s="63">
        <v>7.8</v>
      </c>
    </row>
    <row r="189" spans="1:9" ht="14.25">
      <c r="A189" s="34"/>
      <c r="B189" s="34"/>
      <c r="C189" s="34"/>
      <c r="D189" s="35" t="s">
        <v>485</v>
      </c>
      <c r="E189" s="37" t="s">
        <v>484</v>
      </c>
      <c r="F189" s="38">
        <v>400</v>
      </c>
      <c r="G189">
        <v>2000</v>
      </c>
      <c r="H189">
        <v>60</v>
      </c>
      <c r="I189" s="63">
        <v>48</v>
      </c>
    </row>
    <row r="190" spans="1:9" ht="14.25">
      <c r="A190" s="34"/>
      <c r="B190" s="34"/>
      <c r="C190" s="34"/>
      <c r="D190" s="35" t="s">
        <v>486</v>
      </c>
      <c r="E190" s="37" t="s">
        <v>484</v>
      </c>
      <c r="F190" s="38">
        <v>500</v>
      </c>
      <c r="G190">
        <v>2500</v>
      </c>
      <c r="H190">
        <v>75</v>
      </c>
      <c r="I190" s="63">
        <v>60</v>
      </c>
    </row>
    <row r="191" spans="1:9" ht="14.25">
      <c r="A191" s="34"/>
      <c r="B191" s="34"/>
      <c r="C191" s="34"/>
      <c r="D191" s="35" t="s">
        <v>487</v>
      </c>
      <c r="E191" s="37" t="s">
        <v>484</v>
      </c>
      <c r="F191" s="38">
        <v>800</v>
      </c>
      <c r="G191">
        <v>4000</v>
      </c>
      <c r="H191">
        <v>120</v>
      </c>
      <c r="I191" s="63">
        <v>96</v>
      </c>
    </row>
    <row r="192" spans="1:9" ht="14.25">
      <c r="A192" s="34"/>
      <c r="B192" s="34"/>
      <c r="C192" s="34"/>
      <c r="D192" s="35" t="s">
        <v>488</v>
      </c>
      <c r="E192" s="37" t="s">
        <v>484</v>
      </c>
      <c r="F192" s="38">
        <v>320</v>
      </c>
      <c r="G192">
        <v>1600</v>
      </c>
      <c r="H192">
        <v>48</v>
      </c>
      <c r="I192" s="63">
        <v>38.4</v>
      </c>
    </row>
    <row r="193" spans="1:9" ht="14.25">
      <c r="A193" s="34"/>
      <c r="B193" s="34"/>
      <c r="C193" s="34"/>
      <c r="D193" s="35" t="s">
        <v>489</v>
      </c>
      <c r="E193" s="37" t="s">
        <v>484</v>
      </c>
      <c r="F193" s="38">
        <v>1110</v>
      </c>
      <c r="G193">
        <v>5550</v>
      </c>
      <c r="H193">
        <v>166.5</v>
      </c>
      <c r="I193" s="63">
        <v>133.2</v>
      </c>
    </row>
    <row r="194" spans="1:9" ht="14.25">
      <c r="A194" s="34"/>
      <c r="B194" s="34"/>
      <c r="C194" s="34"/>
      <c r="D194" s="35" t="s">
        <v>490</v>
      </c>
      <c r="E194" s="37" t="s">
        <v>484</v>
      </c>
      <c r="F194" s="38">
        <v>33</v>
      </c>
      <c r="G194">
        <v>1000</v>
      </c>
      <c r="H194">
        <v>30</v>
      </c>
      <c r="I194" s="63">
        <v>24</v>
      </c>
    </row>
    <row r="195" spans="1:9" ht="14.25">
      <c r="A195" s="34"/>
      <c r="B195" s="34"/>
      <c r="C195" s="40"/>
      <c r="D195" s="41" t="s">
        <v>491</v>
      </c>
      <c r="E195" s="37" t="s">
        <v>484</v>
      </c>
      <c r="F195" s="38">
        <v>175</v>
      </c>
      <c r="G195">
        <v>875</v>
      </c>
      <c r="H195">
        <v>26.25</v>
      </c>
      <c r="I195" s="63">
        <v>21</v>
      </c>
    </row>
    <row r="196" spans="1:9" ht="14.25">
      <c r="A196" s="34"/>
      <c r="B196" s="34"/>
      <c r="C196" s="35" t="s">
        <v>492</v>
      </c>
      <c r="D196" s="36" t="s">
        <v>493</v>
      </c>
      <c r="E196" s="37" t="s">
        <v>494</v>
      </c>
      <c r="F196" s="38">
        <v>100</v>
      </c>
      <c r="G196">
        <v>100</v>
      </c>
      <c r="H196">
        <v>3</v>
      </c>
      <c r="I196" s="63">
        <v>2.4</v>
      </c>
    </row>
    <row r="197" spans="1:9" ht="14.25">
      <c r="A197" s="34"/>
      <c r="B197" s="34"/>
      <c r="C197" s="35" t="s">
        <v>495</v>
      </c>
      <c r="D197" s="36" t="s">
        <v>496</v>
      </c>
      <c r="E197" s="37" t="s">
        <v>497</v>
      </c>
      <c r="F197" s="38">
        <v>50.02</v>
      </c>
      <c r="G197">
        <v>260</v>
      </c>
      <c r="H197">
        <v>7.8</v>
      </c>
      <c r="I197" s="63">
        <v>6.24</v>
      </c>
    </row>
    <row r="198" spans="1:9" ht="14.25">
      <c r="A198" s="34"/>
      <c r="B198" s="34"/>
      <c r="C198" s="35" t="s">
        <v>498</v>
      </c>
      <c r="D198" s="36" t="s">
        <v>499</v>
      </c>
      <c r="E198" s="37" t="s">
        <v>500</v>
      </c>
      <c r="F198" s="38">
        <v>35.2</v>
      </c>
      <c r="G198">
        <v>176</v>
      </c>
      <c r="H198">
        <v>5.28</v>
      </c>
      <c r="I198" s="63">
        <v>4.224</v>
      </c>
    </row>
    <row r="199" spans="1:9" ht="14.25">
      <c r="A199" s="34"/>
      <c r="B199" s="34"/>
      <c r="C199" s="35" t="s">
        <v>501</v>
      </c>
      <c r="D199" s="36" t="s">
        <v>173</v>
      </c>
      <c r="E199" s="37" t="s">
        <v>502</v>
      </c>
      <c r="F199" s="38">
        <v>304.56</v>
      </c>
      <c r="G199">
        <v>600</v>
      </c>
      <c r="H199">
        <v>18</v>
      </c>
      <c r="I199" s="63">
        <v>14.4</v>
      </c>
    </row>
    <row r="200" spans="1:9" ht="14.25">
      <c r="A200" s="34"/>
      <c r="B200" s="34"/>
      <c r="C200" s="39" t="s">
        <v>503</v>
      </c>
      <c r="D200" s="36" t="s">
        <v>504</v>
      </c>
      <c r="E200" s="37" t="s">
        <v>505</v>
      </c>
      <c r="F200" s="38">
        <v>80.31496</v>
      </c>
      <c r="G200">
        <v>162.31496</v>
      </c>
      <c r="H200">
        <v>4.8694489999999995</v>
      </c>
      <c r="I200" s="63">
        <v>3.8955591999999997</v>
      </c>
    </row>
    <row r="201" spans="1:9" ht="14.25">
      <c r="A201" s="34"/>
      <c r="B201" s="34"/>
      <c r="C201" s="40"/>
      <c r="D201" s="41" t="s">
        <v>506</v>
      </c>
      <c r="E201" s="37" t="s">
        <v>505</v>
      </c>
      <c r="F201" s="38">
        <v>37.8</v>
      </c>
      <c r="G201">
        <v>76.8</v>
      </c>
      <c r="H201">
        <v>2.304</v>
      </c>
      <c r="I201" s="63">
        <v>1.8432</v>
      </c>
    </row>
    <row r="202" spans="1:9" ht="14.25">
      <c r="A202" s="34"/>
      <c r="B202" s="34"/>
      <c r="C202" s="35" t="s">
        <v>507</v>
      </c>
      <c r="D202" s="36" t="s">
        <v>508</v>
      </c>
      <c r="E202" s="37" t="s">
        <v>509</v>
      </c>
      <c r="F202" s="38">
        <v>60.97</v>
      </c>
      <c r="G202">
        <v>304.84</v>
      </c>
      <c r="H202">
        <v>9.15</v>
      </c>
      <c r="I202" s="63">
        <v>7.32</v>
      </c>
    </row>
    <row r="203" spans="1:9" ht="14.25">
      <c r="A203" s="34"/>
      <c r="B203" s="34"/>
      <c r="C203" s="35" t="s">
        <v>510</v>
      </c>
      <c r="D203" s="36" t="s">
        <v>511</v>
      </c>
      <c r="E203" s="37" t="s">
        <v>512</v>
      </c>
      <c r="F203" s="38">
        <v>1000</v>
      </c>
      <c r="G203">
        <v>5000</v>
      </c>
      <c r="H203">
        <v>150</v>
      </c>
      <c r="I203" s="63">
        <v>120</v>
      </c>
    </row>
    <row r="204" spans="1:9" ht="14.25">
      <c r="A204" s="34"/>
      <c r="B204" s="34"/>
      <c r="C204" s="39" t="s">
        <v>513</v>
      </c>
      <c r="D204" s="36" t="s">
        <v>514</v>
      </c>
      <c r="E204" s="37" t="s">
        <v>515</v>
      </c>
      <c r="F204" s="38">
        <v>243</v>
      </c>
      <c r="G204">
        <v>729</v>
      </c>
      <c r="H204">
        <v>21.87</v>
      </c>
      <c r="I204" s="63">
        <v>17.496</v>
      </c>
    </row>
    <row r="205" spans="1:9" ht="14.25">
      <c r="A205" s="34"/>
      <c r="B205" s="34"/>
      <c r="C205" s="34"/>
      <c r="D205" s="35" t="s">
        <v>516</v>
      </c>
      <c r="E205" s="37" t="s">
        <v>515</v>
      </c>
      <c r="F205" s="38">
        <v>270</v>
      </c>
      <c r="G205">
        <v>810</v>
      </c>
      <c r="H205">
        <v>24.3</v>
      </c>
      <c r="I205" s="63">
        <v>19.44</v>
      </c>
    </row>
    <row r="206" spans="1:9" ht="14.25">
      <c r="A206" s="34"/>
      <c r="B206" s="34"/>
      <c r="C206" s="40"/>
      <c r="D206" s="41" t="s">
        <v>517</v>
      </c>
      <c r="E206" s="37" t="s">
        <v>515</v>
      </c>
      <c r="F206" s="38">
        <v>500.625</v>
      </c>
      <c r="G206">
        <v>1501.875</v>
      </c>
      <c r="H206">
        <v>45.0562</v>
      </c>
      <c r="I206" s="63">
        <v>36.045</v>
      </c>
    </row>
    <row r="207" spans="1:9" ht="14.25">
      <c r="A207" s="34"/>
      <c r="B207" s="34"/>
      <c r="C207" s="35" t="s">
        <v>518</v>
      </c>
      <c r="D207" s="36" t="s">
        <v>519</v>
      </c>
      <c r="E207" s="37" t="s">
        <v>520</v>
      </c>
      <c r="F207" s="38">
        <v>188.886087</v>
      </c>
      <c r="G207">
        <v>377.772174</v>
      </c>
      <c r="H207">
        <v>11.333165</v>
      </c>
      <c r="I207" s="63">
        <v>9.066532</v>
      </c>
    </row>
    <row r="208" spans="1:9" ht="14.25">
      <c r="A208" s="34"/>
      <c r="B208" s="34"/>
      <c r="C208" s="35" t="s">
        <v>521</v>
      </c>
      <c r="D208" s="36" t="s">
        <v>522</v>
      </c>
      <c r="E208" s="37" t="s">
        <v>523</v>
      </c>
      <c r="F208" s="38">
        <v>8.7</v>
      </c>
      <c r="G208">
        <v>26.1</v>
      </c>
      <c r="H208">
        <v>0.25</v>
      </c>
      <c r="I208" s="63">
        <v>0.2</v>
      </c>
    </row>
    <row r="209" spans="1:9" ht="14.25">
      <c r="A209" s="34"/>
      <c r="B209" s="34"/>
      <c r="C209" s="35" t="s">
        <v>524</v>
      </c>
      <c r="D209" s="36" t="s">
        <v>525</v>
      </c>
      <c r="E209" s="37" t="s">
        <v>526</v>
      </c>
      <c r="F209" s="38">
        <v>17.5</v>
      </c>
      <c r="G209">
        <v>87.5</v>
      </c>
      <c r="H209">
        <v>2.625</v>
      </c>
      <c r="I209" s="63">
        <v>2.1</v>
      </c>
    </row>
    <row r="210" spans="1:9" ht="14.25">
      <c r="A210" s="34"/>
      <c r="B210" s="34"/>
      <c r="C210" s="39" t="s">
        <v>527</v>
      </c>
      <c r="D210" s="36" t="s">
        <v>528</v>
      </c>
      <c r="E210" s="37" t="s">
        <v>73</v>
      </c>
      <c r="F210" s="38">
        <v>10000</v>
      </c>
      <c r="G210">
        <v>50000</v>
      </c>
      <c r="H210">
        <v>1500</v>
      </c>
      <c r="I210" s="63">
        <v>1200</v>
      </c>
    </row>
    <row r="211" spans="1:9" ht="14.25">
      <c r="A211" s="34"/>
      <c r="B211" s="34"/>
      <c r="C211" s="34"/>
      <c r="D211" s="35" t="s">
        <v>308</v>
      </c>
      <c r="E211" s="37" t="s">
        <v>73</v>
      </c>
      <c r="F211" s="38">
        <v>1800</v>
      </c>
      <c r="G211">
        <v>9000</v>
      </c>
      <c r="H211">
        <v>270</v>
      </c>
      <c r="I211" s="63">
        <v>216</v>
      </c>
    </row>
    <row r="212" spans="1:9" ht="14.25">
      <c r="A212" s="34"/>
      <c r="B212" s="34"/>
      <c r="C212" s="40"/>
      <c r="D212" s="41" t="s">
        <v>529</v>
      </c>
      <c r="E212" s="37" t="s">
        <v>73</v>
      </c>
      <c r="F212" s="38">
        <v>1400</v>
      </c>
      <c r="G212">
        <v>7000</v>
      </c>
      <c r="H212">
        <v>210</v>
      </c>
      <c r="I212" s="63">
        <v>168</v>
      </c>
    </row>
    <row r="213" spans="1:9" ht="14.25">
      <c r="A213" s="34"/>
      <c r="B213" s="34"/>
      <c r="C213" s="35" t="s">
        <v>530</v>
      </c>
      <c r="D213" s="36" t="s">
        <v>531</v>
      </c>
      <c r="E213" s="37" t="s">
        <v>532</v>
      </c>
      <c r="F213" s="38">
        <v>36.83</v>
      </c>
      <c r="G213">
        <v>110.48</v>
      </c>
      <c r="H213">
        <v>3.31</v>
      </c>
      <c r="I213" s="63">
        <v>2.65</v>
      </c>
    </row>
    <row r="214" spans="1:9" ht="14.25">
      <c r="A214" s="34"/>
      <c r="B214" s="34"/>
      <c r="C214" s="39" t="s">
        <v>533</v>
      </c>
      <c r="D214" s="36" t="s">
        <v>534</v>
      </c>
      <c r="E214" s="37" t="s">
        <v>535</v>
      </c>
      <c r="F214" s="38">
        <v>39.37</v>
      </c>
      <c r="G214">
        <v>196.86</v>
      </c>
      <c r="H214">
        <v>5.9</v>
      </c>
      <c r="I214" s="63">
        <v>4.72</v>
      </c>
    </row>
    <row r="215" spans="1:9" ht="14.25">
      <c r="A215" s="34"/>
      <c r="B215" s="34"/>
      <c r="C215" s="34"/>
      <c r="D215" s="35" t="s">
        <v>536</v>
      </c>
      <c r="E215" s="37" t="s">
        <v>537</v>
      </c>
      <c r="F215" s="38">
        <v>60.9</v>
      </c>
      <c r="G215">
        <v>304.5</v>
      </c>
      <c r="H215">
        <v>9.13</v>
      </c>
      <c r="I215" s="63">
        <v>7.3</v>
      </c>
    </row>
    <row r="216" spans="1:9" ht="14.25">
      <c r="A216" s="34"/>
      <c r="B216" s="40"/>
      <c r="C216" s="42"/>
      <c r="D216" s="41" t="s">
        <v>538</v>
      </c>
      <c r="E216" s="37" t="s">
        <v>539</v>
      </c>
      <c r="F216" s="38">
        <v>28.83</v>
      </c>
      <c r="G216">
        <v>144.14</v>
      </c>
      <c r="H216">
        <v>4.32</v>
      </c>
      <c r="I216" s="63">
        <v>3.46</v>
      </c>
    </row>
    <row r="217" spans="1:9" ht="14.25">
      <c r="A217" s="34"/>
      <c r="B217" s="39" t="s">
        <v>105</v>
      </c>
      <c r="C217" s="36" t="s">
        <v>540</v>
      </c>
      <c r="D217" s="36" t="s">
        <v>541</v>
      </c>
      <c r="E217" s="37" t="s">
        <v>542</v>
      </c>
      <c r="F217" s="38">
        <v>288</v>
      </c>
      <c r="G217">
        <v>720</v>
      </c>
      <c r="H217">
        <v>21.6</v>
      </c>
      <c r="I217" s="63">
        <v>17.28</v>
      </c>
    </row>
    <row r="218" spans="1:9" ht="14.25">
      <c r="A218" s="34"/>
      <c r="B218" s="34"/>
      <c r="C218" s="35" t="s">
        <v>543</v>
      </c>
      <c r="D218" s="36" t="s">
        <v>544</v>
      </c>
      <c r="E218" s="37" t="s">
        <v>545</v>
      </c>
      <c r="F218" s="38">
        <v>1100</v>
      </c>
      <c r="G218">
        <v>2220</v>
      </c>
      <c r="H218">
        <v>66.6</v>
      </c>
      <c r="I218" s="63">
        <v>53.28</v>
      </c>
    </row>
    <row r="219" spans="1:9" ht="14.25">
      <c r="A219" s="34"/>
      <c r="B219" s="34"/>
      <c r="C219" s="35" t="s">
        <v>546</v>
      </c>
      <c r="D219" s="36" t="s">
        <v>547</v>
      </c>
      <c r="E219" s="37" t="s">
        <v>548</v>
      </c>
      <c r="F219" s="38">
        <v>7.5</v>
      </c>
      <c r="G219">
        <v>7.5</v>
      </c>
      <c r="H219">
        <v>0.225</v>
      </c>
      <c r="I219" s="63">
        <v>0.18</v>
      </c>
    </row>
    <row r="220" spans="1:9" ht="14.25">
      <c r="A220" s="34"/>
      <c r="B220" s="34"/>
      <c r="C220" s="39" t="s">
        <v>549</v>
      </c>
      <c r="D220" s="36" t="s">
        <v>550</v>
      </c>
      <c r="E220" s="37" t="s">
        <v>551</v>
      </c>
      <c r="F220" s="38">
        <v>466.954</v>
      </c>
      <c r="G220">
        <v>2334.7701</v>
      </c>
      <c r="H220">
        <v>70.0431</v>
      </c>
      <c r="I220" s="63">
        <v>56.0344</v>
      </c>
    </row>
    <row r="221" spans="1:9" ht="14.25">
      <c r="A221" s="34"/>
      <c r="B221" s="34"/>
      <c r="C221" s="34"/>
      <c r="D221" s="35" t="s">
        <v>552</v>
      </c>
      <c r="E221" s="37" t="s">
        <v>551</v>
      </c>
      <c r="F221" s="38">
        <v>5002.101</v>
      </c>
      <c r="G221">
        <v>25010.505</v>
      </c>
      <c r="H221">
        <v>750.3151</v>
      </c>
      <c r="I221" s="63">
        <v>600.2521</v>
      </c>
    </row>
    <row r="222" spans="1:9" ht="14.25">
      <c r="A222" s="34"/>
      <c r="B222" s="34"/>
      <c r="C222" s="34"/>
      <c r="D222" s="35" t="s">
        <v>553</v>
      </c>
      <c r="E222" s="37" t="s">
        <v>551</v>
      </c>
      <c r="F222" s="38">
        <v>4109.57</v>
      </c>
      <c r="G222">
        <v>20547.85</v>
      </c>
      <c r="H222">
        <v>616.4355</v>
      </c>
      <c r="I222" s="63">
        <v>493.1484</v>
      </c>
    </row>
    <row r="223" spans="1:9" ht="14.25">
      <c r="A223" s="34"/>
      <c r="B223" s="34"/>
      <c r="C223" s="40"/>
      <c r="D223" s="41" t="s">
        <v>554</v>
      </c>
      <c r="E223" s="37" t="s">
        <v>551</v>
      </c>
      <c r="F223" s="38">
        <v>4726.6982</v>
      </c>
      <c r="G223">
        <v>23633.491</v>
      </c>
      <c r="H223">
        <v>709.0047</v>
      </c>
      <c r="I223" s="63">
        <v>567.2038</v>
      </c>
    </row>
    <row r="224" spans="1:9" ht="14.25">
      <c r="A224" s="34"/>
      <c r="B224" s="34"/>
      <c r="C224" s="39" t="s">
        <v>555</v>
      </c>
      <c r="D224" s="36" t="s">
        <v>556</v>
      </c>
      <c r="E224" s="37" t="s">
        <v>557</v>
      </c>
      <c r="F224" s="38">
        <v>1142.8</v>
      </c>
      <c r="G224">
        <v>5710</v>
      </c>
      <c r="H224">
        <v>171.3</v>
      </c>
      <c r="I224" s="63">
        <v>137.04000000000002</v>
      </c>
    </row>
    <row r="225" spans="1:9" ht="14.25">
      <c r="A225" s="34"/>
      <c r="B225" s="34"/>
      <c r="C225" s="34"/>
      <c r="D225" s="35" t="s">
        <v>558</v>
      </c>
      <c r="E225" s="37" t="s">
        <v>557</v>
      </c>
      <c r="F225" s="38">
        <v>270.8</v>
      </c>
      <c r="G225">
        <v>1400</v>
      </c>
      <c r="H225">
        <v>42</v>
      </c>
      <c r="I225" s="63">
        <v>33.6</v>
      </c>
    </row>
    <row r="226" spans="1:9" ht="14.25">
      <c r="A226" s="34"/>
      <c r="B226" s="34"/>
      <c r="C226" s="34"/>
      <c r="D226" s="35" t="s">
        <v>559</v>
      </c>
      <c r="E226" s="37" t="s">
        <v>557</v>
      </c>
      <c r="F226" s="38">
        <v>836.606043</v>
      </c>
      <c r="G226">
        <v>4180</v>
      </c>
      <c r="H226">
        <v>125.4</v>
      </c>
      <c r="I226" s="63">
        <v>100.32</v>
      </c>
    </row>
    <row r="227" spans="1:9" ht="14.25">
      <c r="A227" s="34"/>
      <c r="B227" s="34"/>
      <c r="C227" s="40"/>
      <c r="D227" s="41" t="s">
        <v>560</v>
      </c>
      <c r="E227" s="37" t="s">
        <v>557</v>
      </c>
      <c r="F227" s="38">
        <v>544.5</v>
      </c>
      <c r="G227">
        <v>2720</v>
      </c>
      <c r="H227">
        <v>81.6</v>
      </c>
      <c r="I227" s="63">
        <v>65.28</v>
      </c>
    </row>
    <row r="228" spans="1:9" ht="14.25">
      <c r="A228" s="34"/>
      <c r="B228" s="34"/>
      <c r="C228" s="35" t="s">
        <v>561</v>
      </c>
      <c r="D228" s="36" t="s">
        <v>562</v>
      </c>
      <c r="E228" s="37" t="s">
        <v>563</v>
      </c>
      <c r="F228" s="38">
        <v>27326.02</v>
      </c>
      <c r="G228">
        <v>27326.02</v>
      </c>
      <c r="H228">
        <v>819.78</v>
      </c>
      <c r="I228" s="63">
        <v>655.82</v>
      </c>
    </row>
    <row r="229" spans="1:9" ht="14.25">
      <c r="A229" s="34"/>
      <c r="B229" s="34"/>
      <c r="C229" s="39" t="s">
        <v>564</v>
      </c>
      <c r="D229" s="36" t="s">
        <v>565</v>
      </c>
      <c r="E229" s="37" t="s">
        <v>566</v>
      </c>
      <c r="F229" s="38">
        <v>155.18</v>
      </c>
      <c r="G229">
        <v>177</v>
      </c>
      <c r="H229">
        <v>5.31</v>
      </c>
      <c r="I229" s="63">
        <v>4.25</v>
      </c>
    </row>
    <row r="230" spans="1:9" ht="14.25">
      <c r="A230" s="34"/>
      <c r="B230" s="34"/>
      <c r="C230" s="34"/>
      <c r="D230" s="35" t="s">
        <v>567</v>
      </c>
      <c r="E230" s="37" t="s">
        <v>566</v>
      </c>
      <c r="F230" s="38">
        <v>180.25</v>
      </c>
      <c r="G230">
        <v>202</v>
      </c>
      <c r="H230">
        <v>6.06</v>
      </c>
      <c r="I230" s="63">
        <v>4.85</v>
      </c>
    </row>
    <row r="231" spans="1:9" ht="14.25">
      <c r="A231" s="34"/>
      <c r="B231" s="34"/>
      <c r="C231" s="40"/>
      <c r="D231" s="41" t="s">
        <v>568</v>
      </c>
      <c r="E231" s="37" t="s">
        <v>566</v>
      </c>
      <c r="F231" s="38">
        <v>136.74</v>
      </c>
      <c r="G231">
        <v>158</v>
      </c>
      <c r="H231">
        <v>4.74</v>
      </c>
      <c r="I231" s="63">
        <v>3.79</v>
      </c>
    </row>
    <row r="232" spans="1:9" ht="14.25">
      <c r="A232" s="34"/>
      <c r="B232" s="34"/>
      <c r="C232" s="39" t="s">
        <v>569</v>
      </c>
      <c r="D232" s="36" t="s">
        <v>570</v>
      </c>
      <c r="E232" s="37" t="s">
        <v>548</v>
      </c>
      <c r="F232" s="38">
        <v>2800</v>
      </c>
      <c r="G232">
        <v>14000</v>
      </c>
      <c r="H232">
        <v>420</v>
      </c>
      <c r="I232" s="63">
        <v>336</v>
      </c>
    </row>
    <row r="233" spans="1:9" ht="14.25">
      <c r="A233" s="34"/>
      <c r="B233" s="34"/>
      <c r="C233" s="34"/>
      <c r="D233" s="35" t="s">
        <v>571</v>
      </c>
      <c r="E233" s="37" t="s">
        <v>548</v>
      </c>
      <c r="F233" s="38">
        <v>1128</v>
      </c>
      <c r="G233">
        <v>5640</v>
      </c>
      <c r="H233">
        <v>169.2</v>
      </c>
      <c r="I233" s="63">
        <v>135.36</v>
      </c>
    </row>
    <row r="234" spans="1:9" ht="14.25">
      <c r="A234" s="34"/>
      <c r="B234" s="34"/>
      <c r="C234" s="40"/>
      <c r="D234" s="41" t="s">
        <v>572</v>
      </c>
      <c r="E234" s="37" t="s">
        <v>548</v>
      </c>
      <c r="F234" s="38">
        <v>1584</v>
      </c>
      <c r="G234">
        <v>7920</v>
      </c>
      <c r="H234">
        <v>237.6</v>
      </c>
      <c r="I234" s="63">
        <v>190.08</v>
      </c>
    </row>
    <row r="235" spans="1:9" ht="14.25">
      <c r="A235" s="34"/>
      <c r="B235" s="34"/>
      <c r="C235" s="35" t="s">
        <v>573</v>
      </c>
      <c r="D235" s="36" t="s">
        <v>173</v>
      </c>
      <c r="E235" s="37" t="s">
        <v>574</v>
      </c>
      <c r="F235" s="38">
        <v>322.5</v>
      </c>
      <c r="G235">
        <v>1612.5</v>
      </c>
      <c r="H235">
        <v>48.375</v>
      </c>
      <c r="I235" s="63">
        <v>38.7</v>
      </c>
    </row>
    <row r="236" spans="1:9" ht="14.25">
      <c r="A236" s="34"/>
      <c r="B236" s="34"/>
      <c r="C236" s="35" t="s">
        <v>319</v>
      </c>
      <c r="D236" s="36" t="s">
        <v>511</v>
      </c>
      <c r="E236" s="37" t="s">
        <v>575</v>
      </c>
      <c r="F236" s="38">
        <v>290</v>
      </c>
      <c r="G236">
        <v>1450</v>
      </c>
      <c r="H236">
        <v>43.5</v>
      </c>
      <c r="I236" s="63">
        <v>34.800000000000004</v>
      </c>
    </row>
    <row r="237" spans="1:9" ht="14.25">
      <c r="A237" s="34"/>
      <c r="B237" s="34"/>
      <c r="C237" s="39" t="s">
        <v>576</v>
      </c>
      <c r="D237" s="36" t="s">
        <v>577</v>
      </c>
      <c r="E237" s="37" t="s">
        <v>548</v>
      </c>
      <c r="F237" s="38">
        <v>55</v>
      </c>
      <c r="G237">
        <v>275</v>
      </c>
      <c r="H237">
        <v>8.25</v>
      </c>
      <c r="I237" s="63">
        <v>6.6</v>
      </c>
    </row>
    <row r="238" spans="1:9" ht="14.25">
      <c r="A238" s="34"/>
      <c r="B238" s="34"/>
      <c r="C238" s="40"/>
      <c r="D238" s="41" t="s">
        <v>337</v>
      </c>
      <c r="E238" s="37" t="s">
        <v>548</v>
      </c>
      <c r="F238" s="38">
        <v>53.016</v>
      </c>
      <c r="G238">
        <v>265.08</v>
      </c>
      <c r="H238">
        <v>7.9524</v>
      </c>
      <c r="I238" s="63">
        <v>6.36</v>
      </c>
    </row>
    <row r="239" spans="1:9" ht="14.25">
      <c r="A239" s="34"/>
      <c r="B239" s="34"/>
      <c r="C239" s="35" t="s">
        <v>578</v>
      </c>
      <c r="D239" s="36" t="s">
        <v>579</v>
      </c>
      <c r="E239" s="37" t="s">
        <v>580</v>
      </c>
      <c r="F239" s="38">
        <v>3334.5</v>
      </c>
      <c r="G239">
        <v>16672.53</v>
      </c>
      <c r="H239">
        <v>500.17</v>
      </c>
      <c r="I239" s="63">
        <v>400.13</v>
      </c>
    </row>
    <row r="240" spans="1:9" ht="14.25">
      <c r="A240" s="34"/>
      <c r="B240" s="34"/>
      <c r="C240" s="35" t="s">
        <v>581</v>
      </c>
      <c r="D240" s="36" t="s">
        <v>582</v>
      </c>
      <c r="E240" s="37" t="s">
        <v>583</v>
      </c>
      <c r="F240" s="38">
        <v>28.20006</v>
      </c>
      <c r="G240">
        <v>141.0003</v>
      </c>
      <c r="H240">
        <v>4.23</v>
      </c>
      <c r="I240" s="63">
        <v>3.384</v>
      </c>
    </row>
    <row r="241" spans="1:9" ht="14.25">
      <c r="A241" s="34"/>
      <c r="B241" s="34"/>
      <c r="C241" s="35" t="s">
        <v>584</v>
      </c>
      <c r="D241" s="36" t="s">
        <v>585</v>
      </c>
      <c r="E241" s="37" t="s">
        <v>586</v>
      </c>
      <c r="F241" s="38">
        <v>144.8366</v>
      </c>
      <c r="G241">
        <v>724.183</v>
      </c>
      <c r="H241">
        <v>21.72549</v>
      </c>
      <c r="I241" s="63">
        <v>17.380392</v>
      </c>
    </row>
    <row r="242" spans="1:9" ht="14.25">
      <c r="A242" s="34"/>
      <c r="B242" s="34"/>
      <c r="C242" s="35" t="s">
        <v>587</v>
      </c>
      <c r="D242" s="36" t="s">
        <v>588</v>
      </c>
      <c r="E242" s="37" t="s">
        <v>586</v>
      </c>
      <c r="F242" s="38">
        <v>52.65</v>
      </c>
      <c r="G242">
        <v>100</v>
      </c>
      <c r="H242">
        <v>3</v>
      </c>
      <c r="I242" s="63">
        <v>2.4</v>
      </c>
    </row>
    <row r="243" spans="1:9" ht="14.25">
      <c r="A243" s="34"/>
      <c r="B243" s="34"/>
      <c r="C243" s="39" t="s">
        <v>589</v>
      </c>
      <c r="D243" s="36" t="s">
        <v>590</v>
      </c>
      <c r="E243" s="37" t="s">
        <v>591</v>
      </c>
      <c r="F243" s="38">
        <v>4.7127</v>
      </c>
      <c r="G243">
        <v>23.5635</v>
      </c>
      <c r="H243">
        <v>0.7069</v>
      </c>
      <c r="I243" s="63">
        <v>0.5655</v>
      </c>
    </row>
    <row r="244" spans="1:9" ht="14.25">
      <c r="A244" s="34"/>
      <c r="B244" s="34"/>
      <c r="C244" s="34"/>
      <c r="D244" s="35" t="s">
        <v>592</v>
      </c>
      <c r="E244" s="37" t="s">
        <v>591</v>
      </c>
      <c r="F244" s="38">
        <v>6.7</v>
      </c>
      <c r="G244">
        <v>33.5</v>
      </c>
      <c r="H244">
        <v>1.005</v>
      </c>
      <c r="I244" s="63">
        <v>0.804</v>
      </c>
    </row>
    <row r="245" spans="1:9" ht="14.25">
      <c r="A245" s="34"/>
      <c r="B245" s="34"/>
      <c r="C245" s="34"/>
      <c r="D245" s="35" t="s">
        <v>593</v>
      </c>
      <c r="E245" s="37" t="s">
        <v>591</v>
      </c>
      <c r="F245" s="38">
        <v>1.9706</v>
      </c>
      <c r="G245">
        <v>9.853</v>
      </c>
      <c r="H245">
        <v>0.2956</v>
      </c>
      <c r="I245" s="63">
        <v>0.2365</v>
      </c>
    </row>
    <row r="246" spans="1:9" ht="14.25">
      <c r="A246" s="34"/>
      <c r="B246" s="34"/>
      <c r="C246" s="34"/>
      <c r="D246" s="35" t="s">
        <v>594</v>
      </c>
      <c r="E246" s="37" t="s">
        <v>591</v>
      </c>
      <c r="F246" s="38">
        <v>0.44</v>
      </c>
      <c r="G246">
        <v>2.2</v>
      </c>
      <c r="H246">
        <v>0.066</v>
      </c>
      <c r="I246" s="63">
        <v>0.0528</v>
      </c>
    </row>
    <row r="247" spans="1:9" ht="14.25">
      <c r="A247" s="34"/>
      <c r="B247" s="34"/>
      <c r="C247" s="34"/>
      <c r="D247" s="35" t="s">
        <v>595</v>
      </c>
      <c r="E247" s="37" t="s">
        <v>591</v>
      </c>
      <c r="F247" s="38">
        <v>6</v>
      </c>
      <c r="G247">
        <v>30</v>
      </c>
      <c r="H247">
        <v>0.9</v>
      </c>
      <c r="I247" s="63">
        <v>0.72</v>
      </c>
    </row>
    <row r="248" spans="1:9" ht="14.25">
      <c r="A248" s="34"/>
      <c r="B248" s="34"/>
      <c r="C248" s="34"/>
      <c r="D248" s="35" t="s">
        <v>596</v>
      </c>
      <c r="E248" s="37" t="s">
        <v>591</v>
      </c>
      <c r="F248" s="38">
        <v>13.125</v>
      </c>
      <c r="G248">
        <v>65.625</v>
      </c>
      <c r="H248">
        <v>1.9687000000000001</v>
      </c>
      <c r="I248" s="63">
        <v>1.575</v>
      </c>
    </row>
    <row r="249" spans="1:9" ht="14.25">
      <c r="A249" s="34"/>
      <c r="B249" s="34"/>
      <c r="C249" s="34"/>
      <c r="D249" s="35" t="s">
        <v>597</v>
      </c>
      <c r="E249" s="37" t="s">
        <v>591</v>
      </c>
      <c r="F249" s="38">
        <v>27.55</v>
      </c>
      <c r="G249">
        <v>137.75</v>
      </c>
      <c r="H249">
        <v>4.1325</v>
      </c>
      <c r="I249" s="63">
        <v>3.306</v>
      </c>
    </row>
    <row r="250" spans="1:9" ht="14.25">
      <c r="A250" s="34"/>
      <c r="B250" s="34"/>
      <c r="C250" s="34"/>
      <c r="D250" s="35" t="s">
        <v>598</v>
      </c>
      <c r="E250" s="37" t="s">
        <v>591</v>
      </c>
      <c r="F250" s="38">
        <v>226</v>
      </c>
      <c r="G250">
        <v>1130</v>
      </c>
      <c r="H250">
        <v>33.9</v>
      </c>
      <c r="I250" s="63">
        <v>27.12</v>
      </c>
    </row>
    <row r="251" spans="1:9" ht="14.25">
      <c r="A251" s="34"/>
      <c r="B251" s="34"/>
      <c r="C251" s="34"/>
      <c r="D251" s="35" t="s">
        <v>599</v>
      </c>
      <c r="E251" s="37" t="s">
        <v>591</v>
      </c>
      <c r="F251" s="38">
        <v>27.3</v>
      </c>
      <c r="G251">
        <v>136.5</v>
      </c>
      <c r="H251">
        <v>4.095</v>
      </c>
      <c r="I251" s="63">
        <v>3.276</v>
      </c>
    </row>
    <row r="252" spans="1:9" ht="14.25">
      <c r="A252" s="34"/>
      <c r="B252" s="34"/>
      <c r="C252" s="40"/>
      <c r="D252" s="41" t="s">
        <v>600</v>
      </c>
      <c r="E252" s="37" t="s">
        <v>591</v>
      </c>
      <c r="F252" s="38">
        <v>3</v>
      </c>
      <c r="G252">
        <v>15</v>
      </c>
      <c r="H252">
        <v>0.45</v>
      </c>
      <c r="I252" s="63">
        <v>0.36</v>
      </c>
    </row>
    <row r="253" spans="1:9" ht="14.25">
      <c r="A253" s="34"/>
      <c r="B253" s="34"/>
      <c r="C253" s="39" t="s">
        <v>601</v>
      </c>
      <c r="D253" s="36" t="s">
        <v>602</v>
      </c>
      <c r="E253" s="37" t="s">
        <v>603</v>
      </c>
      <c r="F253" s="38">
        <v>519.105</v>
      </c>
      <c r="G253">
        <v>519.105</v>
      </c>
      <c r="H253">
        <v>15.5731</v>
      </c>
      <c r="I253" s="63">
        <v>12.458480000000002</v>
      </c>
    </row>
    <row r="254" spans="1:9" ht="14.25">
      <c r="A254" s="34"/>
      <c r="B254" s="34"/>
      <c r="C254" s="34"/>
      <c r="D254" s="35" t="s">
        <v>604</v>
      </c>
      <c r="E254" s="37" t="s">
        <v>603</v>
      </c>
      <c r="F254" s="38">
        <v>267.4811</v>
      </c>
      <c r="G254">
        <v>267.4811</v>
      </c>
      <c r="H254">
        <v>8.0244</v>
      </c>
      <c r="I254" s="63">
        <v>6.41952</v>
      </c>
    </row>
    <row r="255" spans="1:9" ht="14.25">
      <c r="A255" s="34"/>
      <c r="B255" s="34"/>
      <c r="C255" s="34"/>
      <c r="D255" s="35" t="s">
        <v>605</v>
      </c>
      <c r="E255" s="37" t="s">
        <v>603</v>
      </c>
      <c r="F255" s="38">
        <v>435.3805</v>
      </c>
      <c r="G255">
        <v>435.3805</v>
      </c>
      <c r="H255">
        <v>13.0614</v>
      </c>
      <c r="I255" s="63">
        <v>10.44912</v>
      </c>
    </row>
    <row r="256" spans="1:9" ht="14.25">
      <c r="A256" s="34"/>
      <c r="B256" s="34"/>
      <c r="C256" s="34"/>
      <c r="D256" s="35" t="s">
        <v>606</v>
      </c>
      <c r="E256" s="37" t="s">
        <v>603</v>
      </c>
      <c r="F256" s="38">
        <v>303.0619</v>
      </c>
      <c r="G256">
        <v>303.0619</v>
      </c>
      <c r="H256">
        <v>9.0918</v>
      </c>
      <c r="I256" s="63">
        <v>7.27344</v>
      </c>
    </row>
    <row r="257" spans="1:9" ht="14.25">
      <c r="A257" s="34"/>
      <c r="B257" s="34"/>
      <c r="C257" s="40"/>
      <c r="D257" s="41" t="s">
        <v>607</v>
      </c>
      <c r="E257" s="37" t="s">
        <v>603</v>
      </c>
      <c r="F257" s="38">
        <v>382.8003</v>
      </c>
      <c r="G257">
        <v>382.8003</v>
      </c>
      <c r="H257">
        <v>11.484</v>
      </c>
      <c r="I257" s="63">
        <v>9.1872</v>
      </c>
    </row>
    <row r="258" spans="1:9" ht="14.25">
      <c r="A258" s="34"/>
      <c r="B258" s="34"/>
      <c r="C258" s="39" t="s">
        <v>608</v>
      </c>
      <c r="D258" s="36" t="s">
        <v>609</v>
      </c>
      <c r="E258" s="37" t="s">
        <v>610</v>
      </c>
      <c r="F258" s="38">
        <v>3500</v>
      </c>
      <c r="G258">
        <v>10800</v>
      </c>
      <c r="H258">
        <v>324</v>
      </c>
      <c r="I258" s="63">
        <v>259.2</v>
      </c>
    </row>
    <row r="259" spans="1:9" ht="14.25">
      <c r="A259" s="34"/>
      <c r="B259" s="34"/>
      <c r="C259" s="34"/>
      <c r="D259" s="35" t="s">
        <v>611</v>
      </c>
      <c r="E259" s="37" t="s">
        <v>610</v>
      </c>
      <c r="F259" s="38">
        <v>3480</v>
      </c>
      <c r="G259">
        <v>10800</v>
      </c>
      <c r="H259">
        <v>324</v>
      </c>
      <c r="I259" s="63">
        <v>259.2</v>
      </c>
    </row>
    <row r="260" spans="1:9" ht="14.25">
      <c r="A260" s="34"/>
      <c r="B260" s="34"/>
      <c r="C260" s="34"/>
      <c r="D260" s="35" t="s">
        <v>612</v>
      </c>
      <c r="E260" s="37" t="s">
        <v>610</v>
      </c>
      <c r="F260" s="38">
        <v>3500</v>
      </c>
      <c r="G260">
        <v>17500</v>
      </c>
      <c r="H260">
        <v>525</v>
      </c>
      <c r="I260" s="63">
        <v>420</v>
      </c>
    </row>
    <row r="261" spans="1:9" ht="14.25">
      <c r="A261" s="34"/>
      <c r="B261" s="34"/>
      <c r="C261" s="34"/>
      <c r="D261" s="35" t="s">
        <v>613</v>
      </c>
      <c r="E261" s="37" t="s">
        <v>610</v>
      </c>
      <c r="F261" s="38">
        <v>3480</v>
      </c>
      <c r="G261">
        <v>8740</v>
      </c>
      <c r="H261">
        <v>262.2</v>
      </c>
      <c r="I261" s="63">
        <v>209.76</v>
      </c>
    </row>
    <row r="262" spans="1:9" ht="14.25">
      <c r="A262" s="34"/>
      <c r="B262" s="34"/>
      <c r="C262" s="40"/>
      <c r="D262" s="41" t="s">
        <v>614</v>
      </c>
      <c r="E262" s="37" t="s">
        <v>610</v>
      </c>
      <c r="F262" s="38">
        <v>2160</v>
      </c>
      <c r="G262">
        <v>2160</v>
      </c>
      <c r="H262">
        <v>64.8</v>
      </c>
      <c r="I262" s="63">
        <v>51.84</v>
      </c>
    </row>
    <row r="263" spans="1:9" ht="14.25">
      <c r="A263" s="34"/>
      <c r="B263" s="34"/>
      <c r="C263" s="35" t="s">
        <v>615</v>
      </c>
      <c r="D263" s="36" t="s">
        <v>616</v>
      </c>
      <c r="E263" s="37" t="s">
        <v>617</v>
      </c>
      <c r="F263" s="38">
        <v>1.45</v>
      </c>
      <c r="G263">
        <v>7.25</v>
      </c>
      <c r="H263">
        <v>0.2175</v>
      </c>
      <c r="I263" s="63">
        <v>0.174</v>
      </c>
    </row>
    <row r="264" spans="1:9" ht="14.25">
      <c r="A264" s="34"/>
      <c r="B264" s="34"/>
      <c r="C264" s="39" t="s">
        <v>618</v>
      </c>
      <c r="D264" s="36" t="s">
        <v>619</v>
      </c>
      <c r="E264" s="37" t="s">
        <v>620</v>
      </c>
      <c r="F264" s="38">
        <v>18.57</v>
      </c>
      <c r="G264">
        <v>55.71</v>
      </c>
      <c r="H264">
        <v>1.6713</v>
      </c>
      <c r="I264" s="63">
        <v>1.337</v>
      </c>
    </row>
    <row r="265" spans="1:9" ht="14.25">
      <c r="A265" s="34"/>
      <c r="B265" s="34"/>
      <c r="C265" s="34"/>
      <c r="D265" s="35" t="s">
        <v>621</v>
      </c>
      <c r="E265" s="37" t="s">
        <v>620</v>
      </c>
      <c r="F265" s="38">
        <v>206.16</v>
      </c>
      <c r="G265">
        <v>618.48</v>
      </c>
      <c r="H265">
        <v>18.5544</v>
      </c>
      <c r="I265" s="63">
        <v>14.8435</v>
      </c>
    </row>
    <row r="266" spans="1:9" ht="14.25">
      <c r="A266" s="34"/>
      <c r="B266" s="34"/>
      <c r="C266" s="34"/>
      <c r="D266" s="35" t="s">
        <v>622</v>
      </c>
      <c r="E266" s="37" t="s">
        <v>620</v>
      </c>
      <c r="F266" s="38">
        <v>15.85</v>
      </c>
      <c r="G266">
        <v>47.55</v>
      </c>
      <c r="H266">
        <v>1.4265</v>
      </c>
      <c r="I266" s="63">
        <v>1.1412</v>
      </c>
    </row>
    <row r="267" spans="1:9" ht="14.25">
      <c r="A267" s="34"/>
      <c r="B267" s="34"/>
      <c r="C267" s="34"/>
      <c r="D267" s="35" t="s">
        <v>623</v>
      </c>
      <c r="E267" s="37" t="s">
        <v>620</v>
      </c>
      <c r="F267" s="38">
        <v>5.17</v>
      </c>
      <c r="G267">
        <v>15.51</v>
      </c>
      <c r="H267">
        <v>0.4653</v>
      </c>
      <c r="I267" s="63">
        <v>0.3722</v>
      </c>
    </row>
    <row r="268" spans="1:9" ht="14.25">
      <c r="A268" s="34"/>
      <c r="B268" s="34"/>
      <c r="C268" s="34"/>
      <c r="D268" s="35" t="s">
        <v>624</v>
      </c>
      <c r="E268" s="37" t="s">
        <v>620</v>
      </c>
      <c r="F268" s="38">
        <v>9.31</v>
      </c>
      <c r="G268">
        <v>27.92</v>
      </c>
      <c r="H268">
        <v>0.8377</v>
      </c>
      <c r="I268" s="63">
        <v>0.6703</v>
      </c>
    </row>
    <row r="269" spans="1:9" ht="14.25">
      <c r="A269" s="34"/>
      <c r="B269" s="34"/>
      <c r="C269" s="34"/>
      <c r="D269" s="35" t="s">
        <v>625</v>
      </c>
      <c r="E269" s="37" t="s">
        <v>620</v>
      </c>
      <c r="F269" s="38">
        <v>286.5</v>
      </c>
      <c r="G269">
        <v>859.5</v>
      </c>
      <c r="H269">
        <v>25.785</v>
      </c>
      <c r="I269" s="63">
        <v>20.628</v>
      </c>
    </row>
    <row r="270" spans="1:9" ht="14.25">
      <c r="A270" s="34"/>
      <c r="B270" s="40"/>
      <c r="C270" s="42"/>
      <c r="D270" s="41" t="s">
        <v>626</v>
      </c>
      <c r="E270" s="37" t="s">
        <v>620</v>
      </c>
      <c r="F270" s="38">
        <v>2.68</v>
      </c>
      <c r="G270">
        <v>8.04</v>
      </c>
      <c r="H270">
        <v>0.2412</v>
      </c>
      <c r="I270" s="63">
        <v>0.1929</v>
      </c>
    </row>
    <row r="271" spans="1:9" ht="14.25">
      <c r="A271" s="34"/>
      <c r="B271" s="39" t="s">
        <v>627</v>
      </c>
      <c r="C271" s="36" t="s">
        <v>628</v>
      </c>
      <c r="D271" s="36" t="s">
        <v>629</v>
      </c>
      <c r="E271" s="37" t="s">
        <v>630</v>
      </c>
      <c r="F271" s="38">
        <v>89.36320400000001</v>
      </c>
      <c r="G271">
        <v>89.36320400000001</v>
      </c>
      <c r="H271">
        <v>2.680896</v>
      </c>
      <c r="I271" s="63">
        <v>2.1447168000000003</v>
      </c>
    </row>
    <row r="272" spans="1:9" ht="14.25">
      <c r="A272" s="34"/>
      <c r="B272" s="47"/>
      <c r="D272" s="35" t="s">
        <v>631</v>
      </c>
      <c r="E272" s="37" t="s">
        <v>630</v>
      </c>
      <c r="F272" s="38">
        <v>259.843927</v>
      </c>
      <c r="G272">
        <v>259.843927</v>
      </c>
      <c r="H272">
        <v>7.795318</v>
      </c>
      <c r="I272" s="63">
        <v>6.2362544</v>
      </c>
    </row>
    <row r="273" spans="1:9" ht="14.25">
      <c r="A273" s="34"/>
      <c r="B273" s="47"/>
      <c r="D273" s="41" t="s">
        <v>632</v>
      </c>
      <c r="E273" s="37" t="s">
        <v>630</v>
      </c>
      <c r="F273" s="38">
        <v>11.58052</v>
      </c>
      <c r="G273">
        <v>11.58052</v>
      </c>
      <c r="H273">
        <v>0.347416</v>
      </c>
      <c r="I273" s="63">
        <v>0.27793280000000004</v>
      </c>
    </row>
    <row r="274" spans="1:9" ht="14.25">
      <c r="A274" s="34"/>
      <c r="B274" s="34"/>
      <c r="C274" s="39" t="s">
        <v>633</v>
      </c>
      <c r="D274" s="36" t="s">
        <v>634</v>
      </c>
      <c r="E274" s="37" t="s">
        <v>630</v>
      </c>
      <c r="F274" s="38">
        <v>1069.922</v>
      </c>
      <c r="G274">
        <v>5349.60934</v>
      </c>
      <c r="H274">
        <v>5349.609</v>
      </c>
      <c r="I274" s="63">
        <v>128.390624</v>
      </c>
    </row>
    <row r="275" spans="1:9" ht="14.25">
      <c r="A275" s="34"/>
      <c r="B275" s="34"/>
      <c r="C275" s="34"/>
      <c r="D275" s="35" t="s">
        <v>635</v>
      </c>
      <c r="E275" s="37" t="s">
        <v>630</v>
      </c>
      <c r="F275" s="38">
        <v>56.0028</v>
      </c>
      <c r="G275">
        <v>280.014</v>
      </c>
      <c r="H275">
        <v>280.014</v>
      </c>
      <c r="I275" s="63">
        <v>6.720336</v>
      </c>
    </row>
    <row r="276" spans="1:9" ht="14.25">
      <c r="A276" s="34"/>
      <c r="B276" s="34"/>
      <c r="C276" s="34"/>
      <c r="D276" s="35" t="s">
        <v>636</v>
      </c>
      <c r="E276" s="37" t="s">
        <v>630</v>
      </c>
      <c r="F276" s="38">
        <v>23.3798</v>
      </c>
      <c r="G276">
        <v>116.8992</v>
      </c>
      <c r="H276">
        <v>116.8992</v>
      </c>
      <c r="I276" s="63">
        <v>2.805581</v>
      </c>
    </row>
    <row r="277" spans="1:9" ht="14.25">
      <c r="A277" s="34"/>
      <c r="B277" s="34"/>
      <c r="C277" s="34"/>
      <c r="D277" s="35" t="s">
        <v>637</v>
      </c>
      <c r="E277" s="37" t="s">
        <v>630</v>
      </c>
      <c r="F277" s="38">
        <v>66.3554</v>
      </c>
      <c r="G277">
        <v>331.777425</v>
      </c>
      <c r="H277">
        <v>331.777425</v>
      </c>
      <c r="I277" s="63">
        <v>7.962658</v>
      </c>
    </row>
    <row r="278" spans="1:9" ht="14.25">
      <c r="A278" s="34"/>
      <c r="B278" s="34"/>
      <c r="C278" s="34"/>
      <c r="D278" s="35" t="s">
        <v>638</v>
      </c>
      <c r="E278" s="37" t="s">
        <v>630</v>
      </c>
      <c r="F278" s="38">
        <v>130.1967</v>
      </c>
      <c r="G278">
        <v>650.88372</v>
      </c>
      <c r="H278">
        <v>650.88372</v>
      </c>
      <c r="I278" s="63">
        <v>15.62121</v>
      </c>
    </row>
    <row r="279" spans="1:9" ht="14.25">
      <c r="A279" s="34"/>
      <c r="B279" s="34"/>
      <c r="C279" s="34"/>
      <c r="D279" s="35" t="s">
        <v>639</v>
      </c>
      <c r="E279" s="37" t="s">
        <v>630</v>
      </c>
      <c r="F279" s="38">
        <v>34.89354</v>
      </c>
      <c r="G279">
        <v>174.4677</v>
      </c>
      <c r="H279">
        <v>174.4677</v>
      </c>
      <c r="I279" s="63">
        <v>4.1872</v>
      </c>
    </row>
    <row r="280" spans="1:9" ht="14.25">
      <c r="A280" s="34"/>
      <c r="B280" s="34"/>
      <c r="C280" s="34"/>
      <c r="D280" s="35" t="s">
        <v>640</v>
      </c>
      <c r="E280" s="37" t="s">
        <v>630</v>
      </c>
      <c r="F280" s="38">
        <v>281.94870000000003</v>
      </c>
      <c r="G280">
        <v>1409.743615</v>
      </c>
      <c r="H280">
        <v>1409.7436</v>
      </c>
      <c r="I280" s="63">
        <v>33.833848</v>
      </c>
    </row>
    <row r="281" spans="1:9" ht="14.25">
      <c r="A281" s="34"/>
      <c r="B281" s="34"/>
      <c r="C281" s="34"/>
      <c r="D281" s="35" t="s">
        <v>641</v>
      </c>
      <c r="E281" s="37" t="s">
        <v>630</v>
      </c>
      <c r="F281" s="38">
        <v>12.3243</v>
      </c>
      <c r="G281">
        <v>61.62156</v>
      </c>
      <c r="H281">
        <v>61.62156</v>
      </c>
      <c r="I281" s="63">
        <v>1.478918</v>
      </c>
    </row>
    <row r="282" spans="1:9" ht="14.25">
      <c r="A282" s="34"/>
      <c r="B282" s="34"/>
      <c r="C282" s="34"/>
      <c r="D282" s="35" t="s">
        <v>642</v>
      </c>
      <c r="E282" s="37" t="s">
        <v>630</v>
      </c>
      <c r="F282" s="38">
        <v>2.368</v>
      </c>
      <c r="G282">
        <v>11.84</v>
      </c>
      <c r="H282">
        <v>11.84</v>
      </c>
      <c r="I282" s="63">
        <v>0.28416</v>
      </c>
    </row>
    <row r="283" spans="1:9" ht="14.25">
      <c r="A283" s="34"/>
      <c r="B283" s="34"/>
      <c r="C283" s="34"/>
      <c r="D283" s="35" t="s">
        <v>643</v>
      </c>
      <c r="E283" s="37" t="s">
        <v>630</v>
      </c>
      <c r="F283" s="38">
        <v>23.6808</v>
      </c>
      <c r="G283">
        <v>118.404</v>
      </c>
      <c r="H283">
        <v>118.404</v>
      </c>
      <c r="I283" s="63">
        <v>2.841696</v>
      </c>
    </row>
    <row r="284" spans="1:9" ht="14.25">
      <c r="A284" s="34"/>
      <c r="B284" s="34"/>
      <c r="C284" s="34"/>
      <c r="D284" s="35" t="s">
        <v>644</v>
      </c>
      <c r="E284" s="37" t="s">
        <v>630</v>
      </c>
      <c r="F284" s="38">
        <v>7.169</v>
      </c>
      <c r="G284">
        <v>35.845</v>
      </c>
      <c r="H284">
        <v>35.845</v>
      </c>
      <c r="I284" s="63">
        <v>0.86028</v>
      </c>
    </row>
    <row r="285" spans="1:9" ht="14.25">
      <c r="A285" s="34"/>
      <c r="B285" s="34"/>
      <c r="C285" s="34"/>
      <c r="D285" s="35" t="s">
        <v>645</v>
      </c>
      <c r="E285" s="37" t="s">
        <v>630</v>
      </c>
      <c r="F285" s="38">
        <v>106.3669</v>
      </c>
      <c r="G285">
        <v>531.8345</v>
      </c>
      <c r="H285">
        <v>531.8345</v>
      </c>
      <c r="I285" s="63">
        <v>12.764</v>
      </c>
    </row>
    <row r="286" spans="1:9" ht="14.25">
      <c r="A286" s="34"/>
      <c r="B286" s="34"/>
      <c r="C286" s="34"/>
      <c r="D286" s="35" t="s">
        <v>646</v>
      </c>
      <c r="E286" s="37" t="s">
        <v>630</v>
      </c>
      <c r="F286" s="38">
        <v>66.0119</v>
      </c>
      <c r="G286">
        <v>329.80445</v>
      </c>
      <c r="H286">
        <v>329.80445</v>
      </c>
      <c r="I286" s="63">
        <v>7.921428000000001</v>
      </c>
    </row>
    <row r="287" spans="1:9" ht="14.25">
      <c r="A287" s="34"/>
      <c r="B287" s="34"/>
      <c r="C287" s="40"/>
      <c r="D287" s="41" t="s">
        <v>647</v>
      </c>
      <c r="E287" s="37" t="s">
        <v>630</v>
      </c>
      <c r="F287" s="38">
        <v>2.4375</v>
      </c>
      <c r="G287">
        <v>12.1875</v>
      </c>
      <c r="H287">
        <v>12.1875</v>
      </c>
      <c r="I287" s="63">
        <v>0.2925</v>
      </c>
    </row>
    <row r="288" spans="1:9" ht="14.25">
      <c r="A288" s="34"/>
      <c r="B288" s="34"/>
      <c r="C288" s="35" t="s">
        <v>648</v>
      </c>
      <c r="D288" s="36" t="s">
        <v>649</v>
      </c>
      <c r="E288" s="37" t="s">
        <v>650</v>
      </c>
      <c r="F288" s="38">
        <v>1200</v>
      </c>
      <c r="G288">
        <v>1200</v>
      </c>
      <c r="H288">
        <v>36</v>
      </c>
      <c r="I288" s="63">
        <v>28.8</v>
      </c>
    </row>
    <row r="289" spans="1:9" ht="14.25">
      <c r="A289" s="34"/>
      <c r="B289" s="34"/>
      <c r="C289" s="35" t="s">
        <v>651</v>
      </c>
      <c r="D289" s="36" t="s">
        <v>652</v>
      </c>
      <c r="E289" s="37" t="s">
        <v>653</v>
      </c>
      <c r="F289" s="38">
        <v>0</v>
      </c>
      <c r="G289">
        <v>14794</v>
      </c>
      <c r="H289">
        <v>443.82</v>
      </c>
      <c r="I289" s="63">
        <v>355.0556</v>
      </c>
    </row>
    <row r="290" spans="1:9" ht="14.25">
      <c r="A290" s="34"/>
      <c r="B290" s="34"/>
      <c r="C290" s="35" t="s">
        <v>654</v>
      </c>
      <c r="D290" s="36" t="s">
        <v>655</v>
      </c>
      <c r="E290" s="37" t="s">
        <v>656</v>
      </c>
      <c r="F290" s="38">
        <v>4231.04</v>
      </c>
      <c r="G290">
        <v>4231.04</v>
      </c>
      <c r="H290">
        <v>126.93</v>
      </c>
      <c r="I290" s="63">
        <v>101.544</v>
      </c>
    </row>
    <row r="291" spans="1:9" ht="14.25">
      <c r="A291" s="34"/>
      <c r="B291" s="34"/>
      <c r="C291" s="35" t="s">
        <v>657</v>
      </c>
      <c r="D291" s="36" t="s">
        <v>658</v>
      </c>
      <c r="E291" s="37" t="s">
        <v>659</v>
      </c>
      <c r="F291" s="38">
        <v>24.7918</v>
      </c>
      <c r="G291">
        <v>123.959</v>
      </c>
      <c r="H291">
        <v>3.71877</v>
      </c>
      <c r="I291" s="63">
        <v>2.975016</v>
      </c>
    </row>
    <row r="292" spans="1:9" ht="14.25">
      <c r="A292" s="34"/>
      <c r="B292" s="34"/>
      <c r="C292" s="35" t="s">
        <v>660</v>
      </c>
      <c r="D292" s="36" t="s">
        <v>661</v>
      </c>
      <c r="E292" s="37" t="s">
        <v>662</v>
      </c>
      <c r="F292" s="38">
        <v>184.0393</v>
      </c>
      <c r="G292">
        <v>920.1965</v>
      </c>
      <c r="H292">
        <v>27.605895</v>
      </c>
      <c r="I292" s="63">
        <v>22.084716</v>
      </c>
    </row>
    <row r="293" spans="1:9" ht="14.25">
      <c r="A293" s="34"/>
      <c r="B293" s="34"/>
      <c r="C293" s="39" t="s">
        <v>663</v>
      </c>
      <c r="D293" s="36" t="s">
        <v>664</v>
      </c>
      <c r="E293" s="37" t="s">
        <v>665</v>
      </c>
      <c r="F293" s="38">
        <v>129600</v>
      </c>
      <c r="G293">
        <v>50000</v>
      </c>
      <c r="H293">
        <v>1500</v>
      </c>
      <c r="I293" s="63">
        <v>1200</v>
      </c>
    </row>
    <row r="294" spans="1:9" ht="14.25">
      <c r="A294" s="34"/>
      <c r="B294" s="34"/>
      <c r="C294" s="40"/>
      <c r="D294" s="41" t="s">
        <v>666</v>
      </c>
      <c r="E294" s="37" t="s">
        <v>667</v>
      </c>
      <c r="F294" s="38">
        <v>6986.91</v>
      </c>
      <c r="G294">
        <v>34934.55</v>
      </c>
      <c r="H294">
        <v>1048.0365</v>
      </c>
      <c r="I294" s="63">
        <v>838.4292</v>
      </c>
    </row>
    <row r="295" spans="1:9" ht="14.25">
      <c r="A295" s="34"/>
      <c r="B295" s="34"/>
      <c r="C295" s="39" t="s">
        <v>668</v>
      </c>
      <c r="D295" s="36" t="s">
        <v>669</v>
      </c>
      <c r="E295" s="37" t="s">
        <v>670</v>
      </c>
      <c r="F295" s="38">
        <v>9450</v>
      </c>
      <c r="G295">
        <v>9450</v>
      </c>
      <c r="H295">
        <v>283.5</v>
      </c>
      <c r="I295" s="63">
        <v>226.8</v>
      </c>
    </row>
    <row r="296" spans="1:9" ht="14.25">
      <c r="A296" s="34"/>
      <c r="B296" s="34"/>
      <c r="C296" s="34"/>
      <c r="D296" s="35" t="s">
        <v>671</v>
      </c>
      <c r="E296" s="37" t="s">
        <v>672</v>
      </c>
      <c r="F296" s="38">
        <v>4200</v>
      </c>
      <c r="G296">
        <v>21000</v>
      </c>
      <c r="H296">
        <v>630</v>
      </c>
      <c r="I296" s="63">
        <v>504</v>
      </c>
    </row>
    <row r="297" spans="1:9" ht="14.25">
      <c r="A297" s="34"/>
      <c r="B297" s="34"/>
      <c r="C297" s="40"/>
      <c r="D297" s="41" t="s">
        <v>673</v>
      </c>
      <c r="E297" s="37" t="s">
        <v>674</v>
      </c>
      <c r="F297" s="38">
        <v>6562.5</v>
      </c>
      <c r="G297">
        <v>6562.5</v>
      </c>
      <c r="H297">
        <v>196.875</v>
      </c>
      <c r="I297" s="63">
        <v>157.5</v>
      </c>
    </row>
    <row r="298" spans="1:9" ht="14.25">
      <c r="A298" s="34"/>
      <c r="B298" s="34"/>
      <c r="C298" s="39" t="s">
        <v>675</v>
      </c>
      <c r="D298" s="36" t="s">
        <v>676</v>
      </c>
      <c r="E298" s="37" t="s">
        <v>667</v>
      </c>
      <c r="F298" s="38">
        <v>186.75</v>
      </c>
      <c r="G298">
        <v>933.75</v>
      </c>
      <c r="H298">
        <v>28.0125</v>
      </c>
      <c r="I298" s="63">
        <v>22.41</v>
      </c>
    </row>
    <row r="299" spans="1:9" ht="14.25">
      <c r="A299" s="34"/>
      <c r="B299" s="34"/>
      <c r="C299" s="34"/>
      <c r="D299" s="35" t="s">
        <v>677</v>
      </c>
      <c r="E299" s="37" t="s">
        <v>665</v>
      </c>
      <c r="F299" s="38">
        <v>1.8</v>
      </c>
      <c r="G299">
        <v>9</v>
      </c>
      <c r="H299">
        <v>0.27</v>
      </c>
      <c r="I299" s="63">
        <v>0.216</v>
      </c>
    </row>
    <row r="300" spans="1:9" ht="14.25">
      <c r="A300" s="34"/>
      <c r="B300" s="34"/>
      <c r="C300" s="34"/>
      <c r="D300" s="35" t="s">
        <v>678</v>
      </c>
      <c r="E300" s="37" t="s">
        <v>665</v>
      </c>
      <c r="F300" s="38">
        <v>17.88</v>
      </c>
      <c r="G300">
        <v>89.4</v>
      </c>
      <c r="H300">
        <v>2.682</v>
      </c>
      <c r="I300" s="63">
        <v>2.1456</v>
      </c>
    </row>
    <row r="301" spans="1:9" ht="14.25">
      <c r="A301" s="34"/>
      <c r="B301" s="34"/>
      <c r="C301" s="34"/>
      <c r="D301" s="35" t="s">
        <v>679</v>
      </c>
      <c r="E301" s="37" t="s">
        <v>665</v>
      </c>
      <c r="F301" s="38">
        <v>30</v>
      </c>
      <c r="G301">
        <v>150</v>
      </c>
      <c r="H301">
        <v>4.5</v>
      </c>
      <c r="I301" s="63">
        <v>3.6</v>
      </c>
    </row>
    <row r="302" spans="1:9" ht="14.25">
      <c r="A302" s="34"/>
      <c r="B302" s="34"/>
      <c r="C302" s="40"/>
      <c r="D302" s="41" t="s">
        <v>680</v>
      </c>
      <c r="E302" s="37" t="s">
        <v>667</v>
      </c>
      <c r="F302" s="38">
        <v>221.34</v>
      </c>
      <c r="G302">
        <v>1106.7</v>
      </c>
      <c r="H302">
        <v>33.201</v>
      </c>
      <c r="I302" s="63">
        <v>26.5608</v>
      </c>
    </row>
    <row r="303" spans="1:9" ht="14.25">
      <c r="A303" s="34"/>
      <c r="B303" s="40"/>
      <c r="C303" s="41" t="s">
        <v>681</v>
      </c>
      <c r="D303" s="36" t="s">
        <v>682</v>
      </c>
      <c r="E303" s="37" t="s">
        <v>683</v>
      </c>
      <c r="F303" s="38">
        <v>411.0285</v>
      </c>
      <c r="G303">
        <v>2055.1425</v>
      </c>
      <c r="H303">
        <v>61.65</v>
      </c>
      <c r="I303" s="63">
        <v>49.32</v>
      </c>
    </row>
    <row r="304" spans="1:9" ht="14.25">
      <c r="A304" s="40"/>
      <c r="B304" s="41" t="s">
        <v>173</v>
      </c>
      <c r="C304" s="36" t="s">
        <v>684</v>
      </c>
      <c r="D304" s="36" t="s">
        <v>685</v>
      </c>
      <c r="E304" s="37" t="s">
        <v>686</v>
      </c>
      <c r="F304" s="38">
        <v>1.6</v>
      </c>
      <c r="G304">
        <v>8</v>
      </c>
      <c r="H304">
        <v>0.24</v>
      </c>
      <c r="I304" s="63">
        <v>0.192</v>
      </c>
    </row>
    <row r="305" spans="1:9" ht="14.25">
      <c r="A305" s="39" t="s">
        <v>173</v>
      </c>
      <c r="B305" s="36" t="s">
        <v>173</v>
      </c>
      <c r="C305" s="36" t="s">
        <v>687</v>
      </c>
      <c r="D305" s="36" t="s">
        <v>688</v>
      </c>
      <c r="E305" s="37" t="s">
        <v>689</v>
      </c>
      <c r="F305" s="38">
        <v>330</v>
      </c>
      <c r="G305">
        <v>1650</v>
      </c>
      <c r="H305">
        <v>49.5</v>
      </c>
      <c r="I305" s="63">
        <v>39.6</v>
      </c>
    </row>
    <row r="306" spans="1:9" ht="14.25">
      <c r="A306" s="47"/>
      <c r="C306" s="39" t="s">
        <v>690</v>
      </c>
      <c r="D306" s="36" t="s">
        <v>691</v>
      </c>
      <c r="E306" s="37" t="s">
        <v>692</v>
      </c>
      <c r="F306" s="38">
        <v>9.5</v>
      </c>
      <c r="G306">
        <v>47.5</v>
      </c>
      <c r="H306">
        <v>1.425</v>
      </c>
      <c r="I306" s="63">
        <v>1.14</v>
      </c>
    </row>
    <row r="307" spans="1:9" ht="14.25">
      <c r="A307" s="47"/>
      <c r="C307" s="40"/>
      <c r="D307" s="41" t="s">
        <v>693</v>
      </c>
      <c r="E307" s="37" t="s">
        <v>694</v>
      </c>
      <c r="F307" s="38">
        <v>11.55</v>
      </c>
      <c r="G307">
        <v>57.75</v>
      </c>
      <c r="H307">
        <v>1.7325</v>
      </c>
      <c r="I307" s="63">
        <v>1.386</v>
      </c>
    </row>
    <row r="308" spans="1:9" ht="14.25">
      <c r="A308" s="47"/>
      <c r="C308" s="35" t="s">
        <v>695</v>
      </c>
      <c r="D308" s="36" t="s">
        <v>696</v>
      </c>
      <c r="E308" s="37" t="s">
        <v>697</v>
      </c>
      <c r="F308" s="38">
        <v>20.4</v>
      </c>
      <c r="G308">
        <v>102</v>
      </c>
      <c r="H308">
        <v>3.06</v>
      </c>
      <c r="I308" s="63">
        <v>2.4480000000000004</v>
      </c>
    </row>
    <row r="309" spans="1:9" ht="14.25">
      <c r="A309" s="47"/>
      <c r="C309" s="35" t="s">
        <v>698</v>
      </c>
      <c r="D309" s="36" t="s">
        <v>699</v>
      </c>
      <c r="E309" s="37" t="s">
        <v>700</v>
      </c>
      <c r="F309" s="38">
        <v>24.285092</v>
      </c>
      <c r="G309">
        <v>121.42546000000002</v>
      </c>
      <c r="H309">
        <v>3.642764</v>
      </c>
      <c r="I309" s="63">
        <v>2.9142112000000004</v>
      </c>
    </row>
    <row r="310" spans="1:9" ht="14.25">
      <c r="A310" s="47"/>
      <c r="C310" s="35" t="s">
        <v>701</v>
      </c>
      <c r="D310" s="36" t="s">
        <v>702</v>
      </c>
      <c r="E310" s="37" t="s">
        <v>703</v>
      </c>
      <c r="F310" s="38">
        <v>145.4047</v>
      </c>
      <c r="G310">
        <v>727.0235</v>
      </c>
      <c r="H310">
        <v>21.810705</v>
      </c>
      <c r="I310" s="63">
        <v>17.448564</v>
      </c>
    </row>
    <row r="311" spans="1:9" ht="14.25">
      <c r="A311" s="43"/>
      <c r="C311" s="35" t="s">
        <v>173</v>
      </c>
      <c r="D311" s="36" t="s">
        <v>173</v>
      </c>
      <c r="E311" s="37" t="s">
        <v>173</v>
      </c>
      <c r="F311" s="38"/>
      <c r="I311" s="63"/>
    </row>
    <row r="312" spans="1:9" ht="14.25">
      <c r="A312" s="74" t="s">
        <v>704</v>
      </c>
      <c r="B312" s="74"/>
      <c r="C312" s="74"/>
      <c r="D312" s="74"/>
      <c r="E312" s="72"/>
      <c r="F312" s="71">
        <v>422107.769061</v>
      </c>
      <c r="G312" s="59">
        <v>974253.9124859999</v>
      </c>
      <c r="H312" s="59">
        <v>38363.28951709998</v>
      </c>
      <c r="I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2"/>
  <sheetViews>
    <sheetView zoomScaleSheetLayoutView="100" workbookViewId="0" topLeftCell="A271">
      <selection activeCell="A3" sqref="A3:IV312"/>
    </sheetView>
  </sheetViews>
  <sheetFormatPr defaultColWidth="9.00390625" defaultRowHeight="14.25"/>
  <cols>
    <col min="1" max="1" width="18.25390625" style="0" customWidth="1"/>
    <col min="2" max="2" width="42.625" style="0" customWidth="1"/>
    <col min="3" max="3" width="77.125" style="0" customWidth="1"/>
    <col min="4" max="4" width="96.00390625" style="0" customWidth="1"/>
    <col min="5" max="5" width="20.375" style="0" customWidth="1"/>
    <col min="6" max="6" width="31.50390625" style="0" customWidth="1"/>
    <col min="7" max="7" width="46.00390625" style="0" customWidth="1"/>
    <col min="8" max="10" width="37.125" style="0" customWidth="1"/>
  </cols>
  <sheetData>
    <row r="3" spans="1:10" ht="14.25">
      <c r="A3" s="23"/>
      <c r="B3" s="24"/>
      <c r="C3" s="24"/>
      <c r="D3" s="24"/>
      <c r="E3" s="24"/>
      <c r="F3" s="24"/>
      <c r="G3" s="24"/>
      <c r="H3" s="25" t="s">
        <v>163</v>
      </c>
      <c r="I3" s="24"/>
      <c r="J3" s="58"/>
    </row>
    <row r="4" spans="1:10" ht="28.5">
      <c r="A4" s="26" t="s">
        <v>705</v>
      </c>
      <c r="B4" s="27" t="s">
        <v>166</v>
      </c>
      <c r="C4" s="27" t="s">
        <v>167</v>
      </c>
      <c r="D4" s="27" t="s">
        <v>5</v>
      </c>
      <c r="E4" s="27" t="s">
        <v>164</v>
      </c>
      <c r="F4" s="27" t="s">
        <v>165</v>
      </c>
      <c r="G4" s="28" t="s">
        <v>706</v>
      </c>
      <c r="H4" s="29" t="s">
        <v>168</v>
      </c>
      <c r="I4" s="59" t="s">
        <v>169</v>
      </c>
      <c r="J4" s="60" t="s">
        <v>171</v>
      </c>
    </row>
    <row r="5" spans="1:10" ht="14.25">
      <c r="A5" s="30" t="s">
        <v>707</v>
      </c>
      <c r="B5" s="31" t="s">
        <v>540</v>
      </c>
      <c r="C5" s="31" t="s">
        <v>541</v>
      </c>
      <c r="D5" s="31" t="s">
        <v>542</v>
      </c>
      <c r="E5" s="31" t="s">
        <v>34</v>
      </c>
      <c r="F5" s="31" t="s">
        <v>105</v>
      </c>
      <c r="G5" s="32" t="s">
        <v>173</v>
      </c>
      <c r="H5" s="33">
        <v>288</v>
      </c>
      <c r="I5" s="61">
        <v>720</v>
      </c>
      <c r="J5" s="62">
        <v>17.28</v>
      </c>
    </row>
    <row r="6" spans="1:10" ht="14.25">
      <c r="A6" s="34"/>
      <c r="B6" s="35" t="s">
        <v>543</v>
      </c>
      <c r="C6" s="36" t="s">
        <v>544</v>
      </c>
      <c r="D6" s="36" t="s">
        <v>545</v>
      </c>
      <c r="E6" s="36" t="s">
        <v>34</v>
      </c>
      <c r="F6" s="36" t="s">
        <v>105</v>
      </c>
      <c r="G6" s="37" t="s">
        <v>173</v>
      </c>
      <c r="H6" s="38">
        <v>1100</v>
      </c>
      <c r="I6">
        <v>2220</v>
      </c>
      <c r="J6" s="63">
        <v>53.28</v>
      </c>
    </row>
    <row r="7" spans="1:10" ht="14.25">
      <c r="A7" s="34"/>
      <c r="B7" s="39" t="s">
        <v>448</v>
      </c>
      <c r="C7" s="36" t="s">
        <v>449</v>
      </c>
      <c r="D7" s="36" t="s">
        <v>450</v>
      </c>
      <c r="E7" s="36" t="s">
        <v>34</v>
      </c>
      <c r="F7" s="36" t="s">
        <v>35</v>
      </c>
      <c r="G7" s="37" t="s">
        <v>708</v>
      </c>
      <c r="H7" s="38">
        <v>40.8</v>
      </c>
      <c r="I7">
        <v>122.4</v>
      </c>
      <c r="J7" s="63">
        <v>2.9</v>
      </c>
    </row>
    <row r="8" spans="1:10" ht="14.25">
      <c r="A8" s="34"/>
      <c r="B8" s="34"/>
      <c r="C8" s="35" t="s">
        <v>451</v>
      </c>
      <c r="D8" s="36" t="s">
        <v>452</v>
      </c>
      <c r="E8" s="36" t="s">
        <v>34</v>
      </c>
      <c r="F8" s="36" t="s">
        <v>35</v>
      </c>
      <c r="G8" s="37" t="s">
        <v>708</v>
      </c>
      <c r="H8" s="38">
        <v>14.492</v>
      </c>
      <c r="I8">
        <v>43.476</v>
      </c>
      <c r="J8" s="63">
        <v>1.043424</v>
      </c>
    </row>
    <row r="9" spans="1:10" ht="14.25">
      <c r="A9" s="34"/>
      <c r="B9" s="40"/>
      <c r="C9" s="41" t="s">
        <v>453</v>
      </c>
      <c r="D9" s="36" t="s">
        <v>454</v>
      </c>
      <c r="E9" s="36" t="s">
        <v>34</v>
      </c>
      <c r="F9" s="36" t="s">
        <v>35</v>
      </c>
      <c r="G9" s="37" t="s">
        <v>708</v>
      </c>
      <c r="H9" s="38">
        <v>6.92</v>
      </c>
      <c r="I9">
        <v>20.8</v>
      </c>
      <c r="J9" s="63">
        <v>0.498</v>
      </c>
    </row>
    <row r="10" spans="1:10" ht="14.25">
      <c r="A10" s="34"/>
      <c r="B10" s="35" t="s">
        <v>455</v>
      </c>
      <c r="C10" s="36" t="s">
        <v>456</v>
      </c>
      <c r="D10" s="36" t="s">
        <v>457</v>
      </c>
      <c r="E10" s="36" t="s">
        <v>34</v>
      </c>
      <c r="F10" s="36" t="s">
        <v>35</v>
      </c>
      <c r="G10" s="37" t="s">
        <v>709</v>
      </c>
      <c r="H10" s="38">
        <v>27.5</v>
      </c>
      <c r="I10">
        <v>137.5</v>
      </c>
      <c r="J10" s="63">
        <v>3.3</v>
      </c>
    </row>
    <row r="11" spans="1:10" ht="14.25">
      <c r="A11" s="34"/>
      <c r="B11" s="35" t="s">
        <v>546</v>
      </c>
      <c r="C11" s="36" t="s">
        <v>547</v>
      </c>
      <c r="D11" s="36" t="s">
        <v>548</v>
      </c>
      <c r="E11" s="36" t="s">
        <v>34</v>
      </c>
      <c r="F11" s="36" t="s">
        <v>105</v>
      </c>
      <c r="G11" s="37" t="s">
        <v>548</v>
      </c>
      <c r="H11" s="38">
        <v>7.5</v>
      </c>
      <c r="I11">
        <v>7.5</v>
      </c>
      <c r="J11" s="63">
        <v>0.18</v>
      </c>
    </row>
    <row r="12" spans="1:10" ht="14.25">
      <c r="A12" s="34"/>
      <c r="B12" s="39" t="s">
        <v>441</v>
      </c>
      <c r="C12" s="36" t="s">
        <v>442</v>
      </c>
      <c r="D12" s="36" t="s">
        <v>443</v>
      </c>
      <c r="E12" s="36" t="s">
        <v>34</v>
      </c>
      <c r="F12" s="36" t="s">
        <v>419</v>
      </c>
      <c r="G12" s="37" t="s">
        <v>173</v>
      </c>
      <c r="H12" s="38">
        <v>25</v>
      </c>
      <c r="I12">
        <v>125</v>
      </c>
      <c r="J12" s="63">
        <v>3</v>
      </c>
    </row>
    <row r="13" spans="1:10" ht="14.25">
      <c r="A13" s="34"/>
      <c r="B13" s="34"/>
      <c r="C13" s="35" t="s">
        <v>444</v>
      </c>
      <c r="D13" s="36" t="s">
        <v>445</v>
      </c>
      <c r="E13" s="36" t="s">
        <v>34</v>
      </c>
      <c r="F13" s="36" t="s">
        <v>419</v>
      </c>
      <c r="G13" s="37" t="s">
        <v>173</v>
      </c>
      <c r="H13" s="38">
        <v>400</v>
      </c>
      <c r="I13">
        <v>2000</v>
      </c>
      <c r="J13" s="63">
        <v>48</v>
      </c>
    </row>
    <row r="14" spans="1:10" ht="14.25">
      <c r="A14" s="40"/>
      <c r="B14" s="42"/>
      <c r="C14" s="41" t="s">
        <v>446</v>
      </c>
      <c r="D14" s="36" t="s">
        <v>447</v>
      </c>
      <c r="E14" s="36" t="s">
        <v>34</v>
      </c>
      <c r="F14" s="36" t="s">
        <v>419</v>
      </c>
      <c r="G14" s="37" t="s">
        <v>173</v>
      </c>
      <c r="H14" s="38">
        <v>80</v>
      </c>
      <c r="I14">
        <v>400</v>
      </c>
      <c r="J14" s="63">
        <v>9.6</v>
      </c>
    </row>
    <row r="15" spans="1:10" ht="14.25">
      <c r="A15" s="39" t="s">
        <v>710</v>
      </c>
      <c r="B15" s="36" t="s">
        <v>301</v>
      </c>
      <c r="C15" s="36" t="s">
        <v>302</v>
      </c>
      <c r="D15" s="36" t="s">
        <v>303</v>
      </c>
      <c r="E15" s="36" t="s">
        <v>86</v>
      </c>
      <c r="F15" s="36" t="s">
        <v>252</v>
      </c>
      <c r="G15" s="37" t="s">
        <v>303</v>
      </c>
      <c r="H15" s="38">
        <v>29.835</v>
      </c>
      <c r="I15">
        <v>149.2</v>
      </c>
      <c r="J15" s="63">
        <v>3.5808</v>
      </c>
    </row>
    <row r="16" spans="1:10" ht="14.25">
      <c r="A16" s="43"/>
      <c r="C16" s="41"/>
      <c r="D16" s="36"/>
      <c r="E16" s="36"/>
      <c r="F16" s="41" t="s">
        <v>87</v>
      </c>
      <c r="G16" s="37" t="s">
        <v>303</v>
      </c>
      <c r="H16" s="38">
        <v>29.835</v>
      </c>
      <c r="I16">
        <v>149.2</v>
      </c>
      <c r="J16" s="63">
        <v>3.5808</v>
      </c>
    </row>
    <row r="17" spans="1:10" ht="14.25">
      <c r="A17" s="39" t="s">
        <v>711</v>
      </c>
      <c r="B17" s="36" t="s">
        <v>466</v>
      </c>
      <c r="C17" s="36" t="s">
        <v>467</v>
      </c>
      <c r="D17" s="36" t="s">
        <v>468</v>
      </c>
      <c r="E17" s="36" t="s">
        <v>34</v>
      </c>
      <c r="F17" s="36" t="s">
        <v>35</v>
      </c>
      <c r="G17" s="37" t="s">
        <v>712</v>
      </c>
      <c r="H17" s="38">
        <v>252.7825</v>
      </c>
      <c r="I17">
        <v>505.565</v>
      </c>
      <c r="J17" s="63">
        <v>12.13356</v>
      </c>
    </row>
    <row r="18" spans="1:10" ht="14.25">
      <c r="A18" s="40"/>
      <c r="B18" s="44" t="s">
        <v>561</v>
      </c>
      <c r="C18" t="s">
        <v>562</v>
      </c>
      <c r="D18" t="s">
        <v>563</v>
      </c>
      <c r="E18" t="s">
        <v>34</v>
      </c>
      <c r="F18" s="41" t="s">
        <v>105</v>
      </c>
      <c r="G18" s="37" t="s">
        <v>557</v>
      </c>
      <c r="H18" s="38">
        <v>27326.02</v>
      </c>
      <c r="I18">
        <v>27326.02</v>
      </c>
      <c r="J18" s="63">
        <v>655.82</v>
      </c>
    </row>
    <row r="19" spans="1:10" ht="14.25">
      <c r="A19" s="35" t="s">
        <v>713</v>
      </c>
      <c r="B19" s="36" t="s">
        <v>323</v>
      </c>
      <c r="C19" s="36" t="s">
        <v>324</v>
      </c>
      <c r="D19" s="36" t="s">
        <v>311</v>
      </c>
      <c r="E19" s="36" t="s">
        <v>86</v>
      </c>
      <c r="F19" s="36" t="s">
        <v>87</v>
      </c>
      <c r="G19" s="37" t="s">
        <v>311</v>
      </c>
      <c r="H19" s="38">
        <v>9020</v>
      </c>
      <c r="I19">
        <v>27060</v>
      </c>
      <c r="J19" s="63">
        <v>649.44</v>
      </c>
    </row>
    <row r="20" spans="1:10" ht="14.25">
      <c r="A20" s="45" t="s">
        <v>714</v>
      </c>
      <c r="B20" s="46" t="s">
        <v>469</v>
      </c>
      <c r="C20" s="36" t="s">
        <v>470</v>
      </c>
      <c r="D20" s="36" t="s">
        <v>460</v>
      </c>
      <c r="E20" s="36" t="s">
        <v>34</v>
      </c>
      <c r="F20" s="36" t="s">
        <v>35</v>
      </c>
      <c r="G20" s="37" t="s">
        <v>715</v>
      </c>
      <c r="H20" s="38">
        <v>320</v>
      </c>
      <c r="I20">
        <v>1056</v>
      </c>
      <c r="J20" s="63">
        <v>25.344</v>
      </c>
    </row>
    <row r="21" spans="1:10" ht="14.25">
      <c r="A21" s="35"/>
      <c r="B21" s="36"/>
      <c r="C21" s="35" t="s">
        <v>471</v>
      </c>
      <c r="D21" s="36" t="s">
        <v>460</v>
      </c>
      <c r="E21" s="36" t="s">
        <v>34</v>
      </c>
      <c r="F21" s="36" t="s">
        <v>35</v>
      </c>
      <c r="G21" s="37" t="s">
        <v>715</v>
      </c>
      <c r="H21" s="38">
        <v>320</v>
      </c>
      <c r="I21">
        <v>1056</v>
      </c>
      <c r="J21" s="63">
        <v>25.344</v>
      </c>
    </row>
    <row r="22" spans="1:10" ht="14.25">
      <c r="A22" s="39"/>
      <c r="B22" s="36"/>
      <c r="C22" s="35" t="s">
        <v>472</v>
      </c>
      <c r="D22" s="36" t="s">
        <v>460</v>
      </c>
      <c r="E22" s="36" t="s">
        <v>34</v>
      </c>
      <c r="F22" s="36" t="s">
        <v>35</v>
      </c>
      <c r="G22" s="37" t="s">
        <v>715</v>
      </c>
      <c r="H22" s="38">
        <v>1200</v>
      </c>
      <c r="I22">
        <v>3960</v>
      </c>
      <c r="J22" s="63">
        <v>95.04</v>
      </c>
    </row>
    <row r="23" spans="1:10" ht="14.25">
      <c r="A23" s="47"/>
      <c r="C23" s="35" t="s">
        <v>473</v>
      </c>
      <c r="D23" s="36" t="s">
        <v>460</v>
      </c>
      <c r="E23" s="36" t="s">
        <v>34</v>
      </c>
      <c r="F23" s="36" t="s">
        <v>35</v>
      </c>
      <c r="G23" s="37" t="s">
        <v>715</v>
      </c>
      <c r="H23" s="38">
        <v>700</v>
      </c>
      <c r="I23">
        <v>2310</v>
      </c>
      <c r="J23" s="63">
        <v>55.44</v>
      </c>
    </row>
    <row r="24" spans="1:10" ht="14.25">
      <c r="A24" s="47"/>
      <c r="C24" s="35" t="s">
        <v>474</v>
      </c>
      <c r="D24" s="36" t="s">
        <v>460</v>
      </c>
      <c r="E24" s="36" t="s">
        <v>34</v>
      </c>
      <c r="F24" s="36" t="s">
        <v>35</v>
      </c>
      <c r="G24" s="37" t="s">
        <v>715</v>
      </c>
      <c r="H24" s="38">
        <v>160</v>
      </c>
      <c r="I24">
        <v>528</v>
      </c>
      <c r="J24" s="63">
        <v>12.672</v>
      </c>
    </row>
    <row r="25" spans="1:10" ht="14.25">
      <c r="A25" s="47"/>
      <c r="C25" s="35" t="s">
        <v>475</v>
      </c>
      <c r="D25" s="36" t="s">
        <v>460</v>
      </c>
      <c r="E25" s="36" t="s">
        <v>34</v>
      </c>
      <c r="F25" s="36" t="s">
        <v>35</v>
      </c>
      <c r="G25" s="37" t="s">
        <v>715</v>
      </c>
      <c r="H25" s="38">
        <v>700</v>
      </c>
      <c r="I25">
        <v>2310</v>
      </c>
      <c r="J25" s="63">
        <v>55.44</v>
      </c>
    </row>
    <row r="26" spans="1:10" ht="14.25">
      <c r="A26" s="43"/>
      <c r="C26" s="41" t="s">
        <v>476</v>
      </c>
      <c r="D26" s="36" t="s">
        <v>460</v>
      </c>
      <c r="E26" s="36" t="s">
        <v>34</v>
      </c>
      <c r="F26" s="36" t="s">
        <v>35</v>
      </c>
      <c r="G26" s="37" t="s">
        <v>715</v>
      </c>
      <c r="H26" s="38">
        <v>160</v>
      </c>
      <c r="I26">
        <v>528</v>
      </c>
      <c r="J26" s="63">
        <v>12.672</v>
      </c>
    </row>
    <row r="27" spans="1:10" ht="14.25">
      <c r="A27" s="48" t="s">
        <v>716</v>
      </c>
      <c r="B27" t="s">
        <v>477</v>
      </c>
      <c r="C27" s="49" t="s">
        <v>324</v>
      </c>
      <c r="D27" s="36" t="s">
        <v>73</v>
      </c>
      <c r="E27" s="36" t="s">
        <v>34</v>
      </c>
      <c r="F27" s="36" t="s">
        <v>35</v>
      </c>
      <c r="G27" s="37" t="s">
        <v>73</v>
      </c>
      <c r="H27" s="38">
        <v>4326</v>
      </c>
      <c r="I27">
        <v>4326</v>
      </c>
      <c r="J27" s="63">
        <v>103.824</v>
      </c>
    </row>
    <row r="28" spans="1:10" ht="14.25">
      <c r="A28" s="40"/>
      <c r="B28" s="48" t="s">
        <v>434</v>
      </c>
      <c r="C28" s="50" t="s">
        <v>435</v>
      </c>
      <c r="D28" s="36" t="s">
        <v>436</v>
      </c>
      <c r="E28" s="36" t="s">
        <v>34</v>
      </c>
      <c r="F28" s="36" t="s">
        <v>419</v>
      </c>
      <c r="G28" s="37" t="s">
        <v>436</v>
      </c>
      <c r="H28" s="38">
        <v>106.6</v>
      </c>
      <c r="I28">
        <v>106.6</v>
      </c>
      <c r="J28" s="63">
        <v>2.5584</v>
      </c>
    </row>
    <row r="29" spans="1:10" ht="14.25">
      <c r="A29" s="51"/>
      <c r="B29" s="52"/>
      <c r="C29" s="41" t="s">
        <v>437</v>
      </c>
      <c r="D29" s="36" t="s">
        <v>436</v>
      </c>
      <c r="E29" s="36" t="s">
        <v>34</v>
      </c>
      <c r="F29" s="36" t="s">
        <v>419</v>
      </c>
      <c r="G29" s="37" t="s">
        <v>436</v>
      </c>
      <c r="H29" s="38">
        <v>42.918</v>
      </c>
      <c r="I29">
        <v>214.59</v>
      </c>
      <c r="J29" s="63">
        <v>5.15016</v>
      </c>
    </row>
    <row r="30" spans="1:10" ht="14.25">
      <c r="A30" s="45" t="s">
        <v>717</v>
      </c>
      <c r="B30" s="53" t="s">
        <v>249</v>
      </c>
      <c r="C30" s="36" t="s">
        <v>250</v>
      </c>
      <c r="D30" s="36" t="s">
        <v>251</v>
      </c>
      <c r="E30" s="36" t="s">
        <v>86</v>
      </c>
      <c r="F30" s="36" t="s">
        <v>214</v>
      </c>
      <c r="G30" s="37" t="s">
        <v>251</v>
      </c>
      <c r="H30" s="38">
        <v>600</v>
      </c>
      <c r="I30">
        <v>3000</v>
      </c>
      <c r="J30" s="63">
        <v>72</v>
      </c>
    </row>
    <row r="31" spans="1:10" ht="14.25">
      <c r="A31" s="45" t="s">
        <v>718</v>
      </c>
      <c r="B31" s="54" t="s">
        <v>648</v>
      </c>
      <c r="C31" s="41" t="s">
        <v>649</v>
      </c>
      <c r="D31" s="36" t="s">
        <v>650</v>
      </c>
      <c r="E31" s="36" t="s">
        <v>34</v>
      </c>
      <c r="F31" s="36" t="s">
        <v>627</v>
      </c>
      <c r="G31" s="37" t="s">
        <v>173</v>
      </c>
      <c r="H31" s="38">
        <v>1200</v>
      </c>
      <c r="I31">
        <v>1200</v>
      </c>
      <c r="J31" s="63">
        <v>28.8</v>
      </c>
    </row>
    <row r="32" spans="1:10" ht="14.25">
      <c r="A32" s="51"/>
      <c r="B32" s="39" t="s">
        <v>357</v>
      </c>
      <c r="C32" s="36" t="s">
        <v>358</v>
      </c>
      <c r="D32" s="36" t="s">
        <v>359</v>
      </c>
      <c r="E32" s="36" t="s">
        <v>34</v>
      </c>
      <c r="F32" s="36" t="s">
        <v>343</v>
      </c>
      <c r="G32" s="37" t="s">
        <v>719</v>
      </c>
      <c r="H32" s="38">
        <v>1000</v>
      </c>
      <c r="I32">
        <v>3000</v>
      </c>
      <c r="J32" s="63">
        <v>72</v>
      </c>
    </row>
    <row r="33" spans="1:10" ht="14.25">
      <c r="A33" s="55"/>
      <c r="B33" s="56"/>
      <c r="C33" s="35" t="s">
        <v>360</v>
      </c>
      <c r="D33" s="36" t="s">
        <v>359</v>
      </c>
      <c r="E33" s="36" t="s">
        <v>34</v>
      </c>
      <c r="F33" s="36" t="s">
        <v>343</v>
      </c>
      <c r="G33" s="37" t="s">
        <v>719</v>
      </c>
      <c r="H33" s="38">
        <v>1000</v>
      </c>
      <c r="I33">
        <v>3000</v>
      </c>
      <c r="J33" s="63">
        <v>72</v>
      </c>
    </row>
    <row r="34" spans="1:10" ht="14.25">
      <c r="A34" s="34"/>
      <c r="B34" s="51"/>
      <c r="C34" s="41" t="s">
        <v>361</v>
      </c>
      <c r="D34" s="36" t="s">
        <v>359</v>
      </c>
      <c r="E34" s="36" t="s">
        <v>34</v>
      </c>
      <c r="F34" s="36" t="s">
        <v>343</v>
      </c>
      <c r="G34" s="37" t="s">
        <v>719</v>
      </c>
      <c r="H34" s="38">
        <v>1000</v>
      </c>
      <c r="I34">
        <v>3000</v>
      </c>
      <c r="J34" s="63">
        <v>72</v>
      </c>
    </row>
    <row r="35" spans="1:10" ht="14.25">
      <c r="A35" s="34"/>
      <c r="B35" s="45" t="s">
        <v>478</v>
      </c>
      <c r="C35" s="57" t="s">
        <v>479</v>
      </c>
      <c r="D35" s="36" t="s">
        <v>480</v>
      </c>
      <c r="E35" s="36" t="s">
        <v>34</v>
      </c>
      <c r="F35" s="36" t="s">
        <v>35</v>
      </c>
      <c r="G35" s="37" t="s">
        <v>480</v>
      </c>
      <c r="H35" s="38">
        <v>120</v>
      </c>
      <c r="I35">
        <v>480</v>
      </c>
      <c r="J35" s="63">
        <v>11.52</v>
      </c>
    </row>
    <row r="36" spans="1:10" ht="14.25">
      <c r="A36" s="34"/>
      <c r="B36" s="45" t="s">
        <v>307</v>
      </c>
      <c r="C36" s="46" t="s">
        <v>308</v>
      </c>
      <c r="D36" s="36" t="s">
        <v>309</v>
      </c>
      <c r="E36" s="36" t="s">
        <v>86</v>
      </c>
      <c r="F36" s="36" t="s">
        <v>87</v>
      </c>
      <c r="G36" s="37" t="s">
        <v>311</v>
      </c>
      <c r="H36" s="38">
        <v>7723.8</v>
      </c>
      <c r="I36">
        <v>38619</v>
      </c>
      <c r="J36" s="63">
        <v>926.856</v>
      </c>
    </row>
    <row r="37" spans="1:10" ht="14.25">
      <c r="A37" s="34"/>
      <c r="B37" s="35" t="s">
        <v>687</v>
      </c>
      <c r="C37" s="36" t="s">
        <v>688</v>
      </c>
      <c r="D37" s="36" t="s">
        <v>689</v>
      </c>
      <c r="E37" s="36" t="s">
        <v>173</v>
      </c>
      <c r="F37" s="36" t="s">
        <v>173</v>
      </c>
      <c r="G37" s="37" t="s">
        <v>173</v>
      </c>
      <c r="H37" s="38">
        <v>330</v>
      </c>
      <c r="I37">
        <v>1650</v>
      </c>
      <c r="J37" s="63">
        <v>39.6</v>
      </c>
    </row>
    <row r="38" spans="1:10" ht="14.25">
      <c r="A38" s="34"/>
      <c r="B38" s="35" t="s">
        <v>690</v>
      </c>
      <c r="C38" s="36" t="s">
        <v>691</v>
      </c>
      <c r="D38" s="36" t="s">
        <v>692</v>
      </c>
      <c r="E38" s="36" t="s">
        <v>173</v>
      </c>
      <c r="F38" s="36" t="s">
        <v>173</v>
      </c>
      <c r="G38" s="37" t="s">
        <v>173</v>
      </c>
      <c r="H38" s="38">
        <v>9.5</v>
      </c>
      <c r="I38">
        <v>47.5</v>
      </c>
      <c r="J38" s="63">
        <v>1.14</v>
      </c>
    </row>
    <row r="39" spans="1:10" ht="14.25">
      <c r="A39" s="34"/>
      <c r="B39" s="51"/>
      <c r="C39" s="41" t="s">
        <v>693</v>
      </c>
      <c r="D39" s="36" t="s">
        <v>694</v>
      </c>
      <c r="E39" s="36" t="s">
        <v>173</v>
      </c>
      <c r="F39" s="36" t="s">
        <v>173</v>
      </c>
      <c r="G39" s="37" t="s">
        <v>173</v>
      </c>
      <c r="H39" s="38">
        <v>11.55</v>
      </c>
      <c r="I39">
        <v>57.75</v>
      </c>
      <c r="J39" s="63">
        <v>1.386</v>
      </c>
    </row>
    <row r="40" spans="1:10" ht="14.25">
      <c r="A40" s="34"/>
      <c r="B40" s="39" t="s">
        <v>362</v>
      </c>
      <c r="C40" s="36" t="s">
        <v>363</v>
      </c>
      <c r="D40" s="36" t="s">
        <v>364</v>
      </c>
      <c r="E40" s="36" t="s">
        <v>34</v>
      </c>
      <c r="F40" s="36" t="s">
        <v>343</v>
      </c>
      <c r="G40" s="37" t="s">
        <v>364</v>
      </c>
      <c r="H40" s="38">
        <v>300</v>
      </c>
      <c r="I40">
        <v>300</v>
      </c>
      <c r="J40" s="63">
        <v>7.2</v>
      </c>
    </row>
    <row r="41" spans="1:10" ht="14.25">
      <c r="A41" s="34"/>
      <c r="B41" s="40"/>
      <c r="C41" s="35" t="s">
        <v>365</v>
      </c>
      <c r="D41" s="36" t="s">
        <v>364</v>
      </c>
      <c r="E41" s="36" t="s">
        <v>34</v>
      </c>
      <c r="F41" s="36" t="s">
        <v>343</v>
      </c>
      <c r="G41" s="37" t="s">
        <v>364</v>
      </c>
      <c r="H41" s="38">
        <v>100</v>
      </c>
      <c r="I41">
        <v>100</v>
      </c>
      <c r="J41" s="63">
        <v>2.4</v>
      </c>
    </row>
    <row r="42" spans="1:10" ht="14.25">
      <c r="A42" s="34"/>
      <c r="B42" s="51"/>
      <c r="C42" s="41" t="s">
        <v>366</v>
      </c>
      <c r="D42" s="36" t="s">
        <v>364</v>
      </c>
      <c r="E42" s="36" t="s">
        <v>34</v>
      </c>
      <c r="F42" s="36" t="s">
        <v>343</v>
      </c>
      <c r="G42" s="37" t="s">
        <v>364</v>
      </c>
      <c r="H42" s="38">
        <v>200</v>
      </c>
      <c r="I42">
        <v>200</v>
      </c>
      <c r="J42" s="63">
        <v>4.8</v>
      </c>
    </row>
    <row r="43" spans="1:10" ht="14.25">
      <c r="A43" s="34"/>
      <c r="B43" s="48" t="s">
        <v>310</v>
      </c>
      <c r="C43" s="57" t="s">
        <v>139</v>
      </c>
      <c r="D43" s="36" t="s">
        <v>311</v>
      </c>
      <c r="E43" s="36" t="s">
        <v>86</v>
      </c>
      <c r="F43" s="36" t="s">
        <v>87</v>
      </c>
      <c r="G43" s="37" t="s">
        <v>311</v>
      </c>
      <c r="H43" s="38">
        <v>2706.9</v>
      </c>
      <c r="I43">
        <v>13534.5</v>
      </c>
      <c r="J43" s="63">
        <v>324.828</v>
      </c>
    </row>
    <row r="44" spans="1:10" ht="14.25">
      <c r="A44" s="34"/>
      <c r="B44" s="40"/>
      <c r="C44" s="41" t="s">
        <v>75</v>
      </c>
      <c r="D44" s="36" t="s">
        <v>311</v>
      </c>
      <c r="E44" s="36" t="s">
        <v>86</v>
      </c>
      <c r="F44" s="36" t="s">
        <v>87</v>
      </c>
      <c r="G44" s="37" t="s">
        <v>311</v>
      </c>
      <c r="H44" s="38">
        <v>833.795</v>
      </c>
      <c r="I44">
        <v>4169</v>
      </c>
      <c r="J44" s="63">
        <v>100.055</v>
      </c>
    </row>
    <row r="45" spans="1:10" ht="14.25">
      <c r="A45" s="34"/>
      <c r="B45" s="39" t="s">
        <v>312</v>
      </c>
      <c r="C45" s="36" t="s">
        <v>313</v>
      </c>
      <c r="D45" s="36" t="s">
        <v>311</v>
      </c>
      <c r="E45" s="36" t="s">
        <v>86</v>
      </c>
      <c r="F45" s="36" t="s">
        <v>87</v>
      </c>
      <c r="G45" s="37" t="s">
        <v>311</v>
      </c>
      <c r="H45" s="38">
        <v>1640.575</v>
      </c>
      <c r="I45">
        <v>8202.875</v>
      </c>
      <c r="J45" s="63">
        <v>196.86</v>
      </c>
    </row>
    <row r="46" spans="1:10" ht="14.25">
      <c r="A46" s="34"/>
      <c r="B46" s="40"/>
      <c r="C46" s="41" t="s">
        <v>314</v>
      </c>
      <c r="D46" s="36" t="s">
        <v>311</v>
      </c>
      <c r="E46" s="36" t="s">
        <v>86</v>
      </c>
      <c r="F46" s="36" t="s">
        <v>87</v>
      </c>
      <c r="G46" s="37" t="s">
        <v>311</v>
      </c>
      <c r="H46" s="38">
        <v>152.6</v>
      </c>
      <c r="I46">
        <v>763</v>
      </c>
      <c r="J46" s="63">
        <v>18.312</v>
      </c>
    </row>
    <row r="47" spans="1:10" ht="14.25">
      <c r="A47" s="34"/>
      <c r="B47" s="35" t="s">
        <v>651</v>
      </c>
      <c r="C47" s="36" t="s">
        <v>652</v>
      </c>
      <c r="D47" s="36" t="s">
        <v>653</v>
      </c>
      <c r="E47" s="36" t="s">
        <v>34</v>
      </c>
      <c r="F47" s="36" t="s">
        <v>627</v>
      </c>
      <c r="G47" s="37" t="s">
        <v>653</v>
      </c>
      <c r="H47" s="38">
        <v>0</v>
      </c>
      <c r="I47">
        <v>14794</v>
      </c>
      <c r="J47" s="63">
        <v>355.0556</v>
      </c>
    </row>
    <row r="48" spans="1:10" ht="14.25">
      <c r="A48" s="34"/>
      <c r="B48" s="45" t="s">
        <v>654</v>
      </c>
      <c r="C48" s="46" t="s">
        <v>655</v>
      </c>
      <c r="D48" s="36" t="s">
        <v>656</v>
      </c>
      <c r="E48" s="36" t="s">
        <v>34</v>
      </c>
      <c r="F48" s="36" t="s">
        <v>627</v>
      </c>
      <c r="G48" s="37" t="s">
        <v>173</v>
      </c>
      <c r="H48" s="38">
        <v>4231.04</v>
      </c>
      <c r="I48">
        <v>4231.04</v>
      </c>
      <c r="J48" s="63">
        <v>101.544</v>
      </c>
    </row>
    <row r="49" spans="1:10" ht="14.25">
      <c r="A49" s="34"/>
      <c r="B49" s="35" t="s">
        <v>481</v>
      </c>
      <c r="C49" s="36" t="s">
        <v>75</v>
      </c>
      <c r="D49" s="36" t="s">
        <v>73</v>
      </c>
      <c r="E49" s="36" t="s">
        <v>34</v>
      </c>
      <c r="F49" s="36" t="s">
        <v>35</v>
      </c>
      <c r="G49" s="37" t="s">
        <v>73</v>
      </c>
      <c r="H49" s="38">
        <v>33000</v>
      </c>
      <c r="I49">
        <v>50000</v>
      </c>
      <c r="J49" s="63">
        <v>1200</v>
      </c>
    </row>
    <row r="50" spans="1:10" ht="14.25">
      <c r="A50" s="34"/>
      <c r="B50" s="35" t="s">
        <v>428</v>
      </c>
      <c r="C50" s="36" t="s">
        <v>429</v>
      </c>
      <c r="D50" s="36" t="s">
        <v>430</v>
      </c>
      <c r="E50" s="36" t="s">
        <v>34</v>
      </c>
      <c r="F50" s="36" t="s">
        <v>419</v>
      </c>
      <c r="G50" s="37" t="s">
        <v>173</v>
      </c>
      <c r="H50" s="38">
        <v>330</v>
      </c>
      <c r="I50">
        <v>330</v>
      </c>
      <c r="J50" s="63">
        <v>7.92</v>
      </c>
    </row>
    <row r="51" spans="1:10" ht="14.25">
      <c r="A51" s="34"/>
      <c r="B51" s="35" t="s">
        <v>275</v>
      </c>
      <c r="C51" s="36" t="s">
        <v>276</v>
      </c>
      <c r="D51" s="36" t="s">
        <v>277</v>
      </c>
      <c r="E51" s="36" t="s">
        <v>86</v>
      </c>
      <c r="F51" s="36" t="s">
        <v>252</v>
      </c>
      <c r="G51" s="37" t="s">
        <v>277</v>
      </c>
      <c r="H51" s="38">
        <v>0.340004</v>
      </c>
      <c r="I51">
        <v>0.340004</v>
      </c>
      <c r="J51" s="63">
        <v>0.081602</v>
      </c>
    </row>
    <row r="52" spans="1:10" ht="14.25">
      <c r="A52" s="34"/>
      <c r="B52" s="51"/>
      <c r="C52" s="35" t="s">
        <v>278</v>
      </c>
      <c r="D52" s="36" t="s">
        <v>277</v>
      </c>
      <c r="E52" s="36" t="s">
        <v>86</v>
      </c>
      <c r="F52" s="36" t="s">
        <v>252</v>
      </c>
      <c r="G52" s="37" t="s">
        <v>277</v>
      </c>
      <c r="H52" s="38">
        <v>64.34089</v>
      </c>
      <c r="I52">
        <v>64.34089</v>
      </c>
      <c r="J52" s="63">
        <v>1.544182</v>
      </c>
    </row>
    <row r="53" spans="1:10" ht="14.25">
      <c r="A53" s="34"/>
      <c r="B53" s="55"/>
      <c r="C53" s="35" t="s">
        <v>279</v>
      </c>
      <c r="D53" s="36" t="s">
        <v>277</v>
      </c>
      <c r="E53" s="36" t="s">
        <v>86</v>
      </c>
      <c r="F53" s="36" t="s">
        <v>252</v>
      </c>
      <c r="G53" s="37" t="s">
        <v>277</v>
      </c>
      <c r="H53" s="38">
        <v>6.270507</v>
      </c>
      <c r="I53">
        <v>6.270507</v>
      </c>
      <c r="J53" s="63">
        <v>0.150492</v>
      </c>
    </row>
    <row r="54" spans="1:10" ht="14.25">
      <c r="A54" s="34"/>
      <c r="B54" s="34"/>
      <c r="C54" s="35" t="s">
        <v>280</v>
      </c>
      <c r="D54" s="36" t="s">
        <v>277</v>
      </c>
      <c r="E54" s="36" t="s">
        <v>86</v>
      </c>
      <c r="F54" s="36" t="s">
        <v>252</v>
      </c>
      <c r="G54" s="37" t="s">
        <v>277</v>
      </c>
      <c r="H54" s="38">
        <v>6.297292</v>
      </c>
      <c r="I54">
        <v>6.297292</v>
      </c>
      <c r="J54" s="63">
        <v>0.151134</v>
      </c>
    </row>
    <row r="55" spans="1:10" ht="14.25">
      <c r="A55" s="34"/>
      <c r="B55" s="34"/>
      <c r="C55" s="35" t="s">
        <v>281</v>
      </c>
      <c r="D55" s="36" t="s">
        <v>277</v>
      </c>
      <c r="E55" s="36" t="s">
        <v>86</v>
      </c>
      <c r="F55" s="36" t="s">
        <v>252</v>
      </c>
      <c r="G55" s="37" t="s">
        <v>277</v>
      </c>
      <c r="H55" s="38">
        <v>109.305667</v>
      </c>
      <c r="I55">
        <v>109.305667</v>
      </c>
      <c r="J55" s="63">
        <v>2.623336</v>
      </c>
    </row>
    <row r="56" spans="1:10" ht="14.25">
      <c r="A56" s="34"/>
      <c r="B56" s="34"/>
      <c r="C56" s="35" t="s">
        <v>282</v>
      </c>
      <c r="D56" s="36" t="s">
        <v>277</v>
      </c>
      <c r="E56" s="36" t="s">
        <v>86</v>
      </c>
      <c r="F56" s="36" t="s">
        <v>252</v>
      </c>
      <c r="G56" s="37" t="s">
        <v>277</v>
      </c>
      <c r="H56" s="38">
        <v>110.8742</v>
      </c>
      <c r="I56">
        <v>110.8742</v>
      </c>
      <c r="J56" s="63">
        <v>2.660981</v>
      </c>
    </row>
    <row r="57" spans="1:10" ht="14.25">
      <c r="A57" s="34"/>
      <c r="B57" s="34"/>
      <c r="C57" s="35" t="s">
        <v>263</v>
      </c>
      <c r="D57" s="36" t="s">
        <v>277</v>
      </c>
      <c r="E57" s="36" t="s">
        <v>86</v>
      </c>
      <c r="F57" s="36" t="s">
        <v>252</v>
      </c>
      <c r="G57" s="37" t="s">
        <v>277</v>
      </c>
      <c r="H57" s="38">
        <v>545</v>
      </c>
      <c r="I57">
        <v>2725</v>
      </c>
      <c r="J57" s="63">
        <v>65.4</v>
      </c>
    </row>
    <row r="58" spans="1:10" ht="14.25">
      <c r="A58" s="34"/>
      <c r="B58" s="34"/>
      <c r="C58" s="35" t="s">
        <v>283</v>
      </c>
      <c r="D58" s="36" t="s">
        <v>277</v>
      </c>
      <c r="E58" s="36" t="s">
        <v>86</v>
      </c>
      <c r="F58" s="36" t="s">
        <v>252</v>
      </c>
      <c r="G58" s="37" t="s">
        <v>277</v>
      </c>
      <c r="H58" s="38">
        <v>1.269052</v>
      </c>
      <c r="I58">
        <v>1.269052</v>
      </c>
      <c r="J58" s="63">
        <v>0.030458</v>
      </c>
    </row>
    <row r="59" spans="1:10" ht="14.25">
      <c r="A59" s="34"/>
      <c r="B59" s="34"/>
      <c r="C59" s="35" t="s">
        <v>284</v>
      </c>
      <c r="D59" s="36" t="s">
        <v>277</v>
      </c>
      <c r="E59" s="36" t="s">
        <v>86</v>
      </c>
      <c r="F59" s="36" t="s">
        <v>252</v>
      </c>
      <c r="G59" s="37" t="s">
        <v>277</v>
      </c>
      <c r="H59" s="38">
        <v>56.2983</v>
      </c>
      <c r="I59">
        <v>56.2983</v>
      </c>
      <c r="J59" s="63">
        <v>1.351159</v>
      </c>
    </row>
    <row r="60" spans="1:10" ht="14.25">
      <c r="A60" s="34"/>
      <c r="B60" s="34"/>
      <c r="C60" s="35" t="s">
        <v>285</v>
      </c>
      <c r="D60" s="36" t="s">
        <v>277</v>
      </c>
      <c r="E60" s="36" t="s">
        <v>86</v>
      </c>
      <c r="F60" s="36" t="s">
        <v>252</v>
      </c>
      <c r="G60" s="37" t="s">
        <v>277</v>
      </c>
      <c r="H60" s="38">
        <v>104.4765</v>
      </c>
      <c r="I60">
        <v>104.4765</v>
      </c>
      <c r="J60" s="63">
        <v>2.507436</v>
      </c>
    </row>
    <row r="61" spans="1:10" ht="14.25">
      <c r="A61" s="34"/>
      <c r="B61" s="34"/>
      <c r="C61" s="35" t="s">
        <v>286</v>
      </c>
      <c r="D61" s="36" t="s">
        <v>277</v>
      </c>
      <c r="E61" s="36" t="s">
        <v>86</v>
      </c>
      <c r="F61" s="36" t="s">
        <v>252</v>
      </c>
      <c r="G61" s="37" t="s">
        <v>277</v>
      </c>
      <c r="H61" s="38">
        <v>160.700977</v>
      </c>
      <c r="I61">
        <v>160.700977</v>
      </c>
      <c r="J61" s="63">
        <v>3.856823</v>
      </c>
    </row>
    <row r="62" spans="1:10" ht="14.25">
      <c r="A62" s="34"/>
      <c r="B62" s="34"/>
      <c r="C62" s="35" t="s">
        <v>287</v>
      </c>
      <c r="D62" s="36" t="s">
        <v>277</v>
      </c>
      <c r="E62" s="36" t="s">
        <v>86</v>
      </c>
      <c r="F62" s="36" t="s">
        <v>252</v>
      </c>
      <c r="G62" s="37" t="s">
        <v>277</v>
      </c>
      <c r="H62" s="38">
        <v>2.640093</v>
      </c>
      <c r="I62">
        <v>2.640093</v>
      </c>
      <c r="J62" s="63">
        <v>0.063362</v>
      </c>
    </row>
    <row r="63" spans="1:10" ht="14.25">
      <c r="A63" s="34"/>
      <c r="B63" s="34"/>
      <c r="C63" s="35" t="s">
        <v>288</v>
      </c>
      <c r="D63" s="36" t="s">
        <v>277</v>
      </c>
      <c r="E63" s="36" t="s">
        <v>86</v>
      </c>
      <c r="F63" s="36" t="s">
        <v>252</v>
      </c>
      <c r="G63" s="37" t="s">
        <v>277</v>
      </c>
      <c r="H63" s="38">
        <v>1.1654</v>
      </c>
      <c r="I63">
        <v>1.1654</v>
      </c>
      <c r="J63" s="63">
        <v>0.02797</v>
      </c>
    </row>
    <row r="64" spans="1:10" ht="14.25">
      <c r="A64" s="34"/>
      <c r="B64" s="34"/>
      <c r="C64" s="35" t="s">
        <v>289</v>
      </c>
      <c r="D64" s="36" t="s">
        <v>277</v>
      </c>
      <c r="E64" s="36" t="s">
        <v>86</v>
      </c>
      <c r="F64" s="36" t="s">
        <v>252</v>
      </c>
      <c r="G64" s="37" t="s">
        <v>277</v>
      </c>
      <c r="H64" s="38">
        <v>123.873657</v>
      </c>
      <c r="I64">
        <v>123.873657</v>
      </c>
      <c r="J64" s="63">
        <v>2.972968</v>
      </c>
    </row>
    <row r="65" spans="1:10" ht="14.25">
      <c r="A65" s="34"/>
      <c r="B65" s="34"/>
      <c r="C65" s="35" t="s">
        <v>290</v>
      </c>
      <c r="D65" s="36" t="s">
        <v>277</v>
      </c>
      <c r="E65" s="36" t="s">
        <v>86</v>
      </c>
      <c r="F65" s="36" t="s">
        <v>252</v>
      </c>
      <c r="G65" s="37" t="s">
        <v>277</v>
      </c>
      <c r="H65" s="38">
        <v>4.079956</v>
      </c>
      <c r="I65">
        <v>4.079956</v>
      </c>
      <c r="J65" s="63">
        <v>0.097919</v>
      </c>
    </row>
    <row r="66" spans="1:10" ht="14.25">
      <c r="A66" s="34"/>
      <c r="B66" s="34"/>
      <c r="C66" s="35" t="s">
        <v>291</v>
      </c>
      <c r="D66" s="36" t="s">
        <v>277</v>
      </c>
      <c r="E66" s="36" t="s">
        <v>86</v>
      </c>
      <c r="F66" s="36" t="s">
        <v>252</v>
      </c>
      <c r="G66" s="37" t="s">
        <v>277</v>
      </c>
      <c r="H66" s="38">
        <v>83.831419</v>
      </c>
      <c r="I66">
        <v>83.831419</v>
      </c>
      <c r="J66" s="63">
        <v>2.011953</v>
      </c>
    </row>
    <row r="67" spans="1:10" ht="14.25">
      <c r="A67" s="34"/>
      <c r="B67" s="34"/>
      <c r="C67" s="35" t="s">
        <v>292</v>
      </c>
      <c r="D67" s="36" t="s">
        <v>277</v>
      </c>
      <c r="E67" s="36" t="s">
        <v>86</v>
      </c>
      <c r="F67" s="36" t="s">
        <v>252</v>
      </c>
      <c r="G67" s="37" t="s">
        <v>277</v>
      </c>
      <c r="H67" s="38">
        <v>157.900625</v>
      </c>
      <c r="I67">
        <v>157.900625</v>
      </c>
      <c r="J67" s="63">
        <v>3.789615</v>
      </c>
    </row>
    <row r="68" spans="1:10" ht="14.25">
      <c r="A68" s="34"/>
      <c r="B68" s="34"/>
      <c r="C68" s="35" t="s">
        <v>293</v>
      </c>
      <c r="D68" s="36" t="s">
        <v>277</v>
      </c>
      <c r="E68" s="36" t="s">
        <v>86</v>
      </c>
      <c r="F68" s="36" t="s">
        <v>252</v>
      </c>
      <c r="G68" s="37" t="s">
        <v>277</v>
      </c>
      <c r="H68" s="38">
        <v>10.6977</v>
      </c>
      <c r="I68">
        <v>10.6977</v>
      </c>
      <c r="J68" s="63">
        <v>0.256745</v>
      </c>
    </row>
    <row r="69" spans="1:10" ht="14.25">
      <c r="A69" s="34"/>
      <c r="B69" s="34"/>
      <c r="C69" s="35" t="s">
        <v>294</v>
      </c>
      <c r="D69" s="36" t="s">
        <v>277</v>
      </c>
      <c r="E69" s="36" t="s">
        <v>86</v>
      </c>
      <c r="F69" s="36" t="s">
        <v>252</v>
      </c>
      <c r="G69" s="37" t="s">
        <v>277</v>
      </c>
      <c r="H69" s="38">
        <v>50.210156</v>
      </c>
      <c r="I69">
        <v>50.210156</v>
      </c>
      <c r="J69" s="63">
        <v>1.205044</v>
      </c>
    </row>
    <row r="70" spans="1:10" ht="14.25">
      <c r="A70" s="34"/>
      <c r="B70" s="34"/>
      <c r="C70" s="35" t="s">
        <v>295</v>
      </c>
      <c r="D70" s="36" t="s">
        <v>277</v>
      </c>
      <c r="E70" s="36" t="s">
        <v>86</v>
      </c>
      <c r="F70" s="36" t="s">
        <v>252</v>
      </c>
      <c r="G70" s="37" t="s">
        <v>277</v>
      </c>
      <c r="H70" s="38">
        <v>13.668565</v>
      </c>
      <c r="I70">
        <v>13.668565</v>
      </c>
      <c r="J70" s="63">
        <v>0.328045</v>
      </c>
    </row>
    <row r="71" spans="1:10" ht="14.25">
      <c r="A71" s="34"/>
      <c r="B71" s="34"/>
      <c r="C71" s="35" t="s">
        <v>296</v>
      </c>
      <c r="D71" s="36" t="s">
        <v>277</v>
      </c>
      <c r="E71" s="36" t="s">
        <v>86</v>
      </c>
      <c r="F71" s="36" t="s">
        <v>252</v>
      </c>
      <c r="G71" s="37" t="s">
        <v>277</v>
      </c>
      <c r="H71" s="38">
        <v>21.99672</v>
      </c>
      <c r="I71">
        <v>21.99672</v>
      </c>
      <c r="J71" s="63">
        <v>0.527922</v>
      </c>
    </row>
    <row r="72" spans="1:10" ht="14.25">
      <c r="A72" s="34"/>
      <c r="B72" s="34"/>
      <c r="C72" s="35" t="s">
        <v>297</v>
      </c>
      <c r="D72" s="36" t="s">
        <v>277</v>
      </c>
      <c r="E72" s="36" t="s">
        <v>86</v>
      </c>
      <c r="F72" s="36" t="s">
        <v>252</v>
      </c>
      <c r="G72" s="37" t="s">
        <v>277</v>
      </c>
      <c r="H72" s="38">
        <v>54.36673</v>
      </c>
      <c r="I72">
        <v>54.36673</v>
      </c>
      <c r="J72" s="63">
        <v>1.304802</v>
      </c>
    </row>
    <row r="73" spans="1:10" ht="14.25">
      <c r="A73" s="34"/>
      <c r="B73" s="34"/>
      <c r="C73" s="35" t="s">
        <v>298</v>
      </c>
      <c r="D73" s="36" t="s">
        <v>277</v>
      </c>
      <c r="E73" s="36" t="s">
        <v>86</v>
      </c>
      <c r="F73" s="36" t="s">
        <v>252</v>
      </c>
      <c r="G73" s="37" t="s">
        <v>277</v>
      </c>
      <c r="H73" s="38">
        <v>31.280486</v>
      </c>
      <c r="I73">
        <v>31.280486</v>
      </c>
      <c r="J73" s="63">
        <v>0.750732</v>
      </c>
    </row>
    <row r="74" spans="1:10" ht="14.25">
      <c r="A74" s="34"/>
      <c r="B74" s="34"/>
      <c r="C74" s="35" t="s">
        <v>299</v>
      </c>
      <c r="D74" s="36" t="s">
        <v>277</v>
      </c>
      <c r="E74" s="36" t="s">
        <v>86</v>
      </c>
      <c r="F74" s="36" t="s">
        <v>252</v>
      </c>
      <c r="G74" s="37" t="s">
        <v>277</v>
      </c>
      <c r="H74" s="38">
        <v>108.628062</v>
      </c>
      <c r="I74">
        <v>108.628062</v>
      </c>
      <c r="J74" s="63">
        <v>2.607074</v>
      </c>
    </row>
    <row r="75" spans="1:10" ht="14.25">
      <c r="A75" s="40"/>
      <c r="B75" s="42"/>
      <c r="C75" s="41" t="s">
        <v>300</v>
      </c>
      <c r="D75" s="36" t="s">
        <v>277</v>
      </c>
      <c r="E75" s="36" t="s">
        <v>86</v>
      </c>
      <c r="F75" s="36" t="s">
        <v>252</v>
      </c>
      <c r="G75" s="37" t="s">
        <v>277</v>
      </c>
      <c r="H75" s="38">
        <v>304.344125</v>
      </c>
      <c r="I75">
        <v>304.344125</v>
      </c>
      <c r="J75" s="63">
        <v>7.304259</v>
      </c>
    </row>
    <row r="76" spans="1:10" ht="14.25">
      <c r="A76" s="48" t="s">
        <v>720</v>
      </c>
      <c r="B76" s="64" t="s">
        <v>458</v>
      </c>
      <c r="C76" s="49" t="s">
        <v>459</v>
      </c>
      <c r="D76" s="36" t="s">
        <v>460</v>
      </c>
      <c r="E76" s="36" t="s">
        <v>34</v>
      </c>
      <c r="F76" s="36" t="s">
        <v>35</v>
      </c>
      <c r="G76" s="37" t="s">
        <v>715</v>
      </c>
      <c r="H76" s="38">
        <v>499.1</v>
      </c>
      <c r="I76">
        <v>499.1</v>
      </c>
      <c r="J76" s="63">
        <v>11.9784</v>
      </c>
    </row>
    <row r="77" spans="1:10" ht="14.25">
      <c r="A77" s="43"/>
      <c r="B77" s="54"/>
      <c r="C77" s="41" t="s">
        <v>461</v>
      </c>
      <c r="D77" s="36" t="s">
        <v>462</v>
      </c>
      <c r="E77" s="36" t="s">
        <v>34</v>
      </c>
      <c r="F77" s="36" t="s">
        <v>35</v>
      </c>
      <c r="G77" s="37" t="s">
        <v>715</v>
      </c>
      <c r="H77" s="38">
        <v>499.5</v>
      </c>
      <c r="I77">
        <v>499.5</v>
      </c>
      <c r="J77" s="63">
        <v>11.985</v>
      </c>
    </row>
    <row r="78" spans="1:10" ht="14.25">
      <c r="A78" s="55"/>
      <c r="B78" s="39" t="s">
        <v>482</v>
      </c>
      <c r="C78" s="36" t="s">
        <v>483</v>
      </c>
      <c r="D78" s="36" t="s">
        <v>484</v>
      </c>
      <c r="E78" s="36" t="s">
        <v>34</v>
      </c>
      <c r="F78" s="36" t="s">
        <v>35</v>
      </c>
      <c r="G78" s="37" t="s">
        <v>484</v>
      </c>
      <c r="H78" s="38">
        <v>65</v>
      </c>
      <c r="I78">
        <v>325</v>
      </c>
      <c r="J78" s="63">
        <v>7.8</v>
      </c>
    </row>
    <row r="79" spans="1:10" ht="14.25">
      <c r="A79" s="34"/>
      <c r="B79" s="34"/>
      <c r="C79" s="35" t="s">
        <v>485</v>
      </c>
      <c r="D79" s="36" t="s">
        <v>484</v>
      </c>
      <c r="E79" s="36" t="s">
        <v>34</v>
      </c>
      <c r="F79" s="36" t="s">
        <v>35</v>
      </c>
      <c r="G79" s="37" t="s">
        <v>484</v>
      </c>
      <c r="H79" s="38">
        <v>400</v>
      </c>
      <c r="I79">
        <v>2000</v>
      </c>
      <c r="J79" s="63">
        <v>48</v>
      </c>
    </row>
    <row r="80" spans="1:10" ht="14.25">
      <c r="A80" s="34"/>
      <c r="B80" s="55"/>
      <c r="C80" s="35" t="s">
        <v>486</v>
      </c>
      <c r="D80" s="36" t="s">
        <v>484</v>
      </c>
      <c r="E80" s="36" t="s">
        <v>34</v>
      </c>
      <c r="F80" s="36" t="s">
        <v>35</v>
      </c>
      <c r="G80" s="37" t="s">
        <v>484</v>
      </c>
      <c r="H80" s="38">
        <v>500</v>
      </c>
      <c r="I80">
        <v>2500</v>
      </c>
      <c r="J80" s="63">
        <v>60</v>
      </c>
    </row>
    <row r="81" spans="1:10" ht="14.25">
      <c r="A81" s="34"/>
      <c r="B81" s="34"/>
      <c r="C81" s="35" t="s">
        <v>487</v>
      </c>
      <c r="D81" s="36" t="s">
        <v>484</v>
      </c>
      <c r="E81" s="36" t="s">
        <v>34</v>
      </c>
      <c r="F81" s="36" t="s">
        <v>35</v>
      </c>
      <c r="G81" s="37" t="s">
        <v>484</v>
      </c>
      <c r="H81" s="38">
        <v>800</v>
      </c>
      <c r="I81">
        <v>4000</v>
      </c>
      <c r="J81" s="63">
        <v>96</v>
      </c>
    </row>
    <row r="82" spans="1:10" ht="14.25">
      <c r="A82" s="34"/>
      <c r="B82" s="34"/>
      <c r="C82" s="35" t="s">
        <v>488</v>
      </c>
      <c r="D82" s="36" t="s">
        <v>484</v>
      </c>
      <c r="E82" s="36" t="s">
        <v>34</v>
      </c>
      <c r="F82" s="36" t="s">
        <v>35</v>
      </c>
      <c r="G82" s="37" t="s">
        <v>484</v>
      </c>
      <c r="H82" s="38">
        <v>320</v>
      </c>
      <c r="I82">
        <v>1600</v>
      </c>
      <c r="J82" s="63">
        <v>38.4</v>
      </c>
    </row>
    <row r="83" spans="1:10" ht="14.25">
      <c r="A83" s="34"/>
      <c r="B83" s="34"/>
      <c r="C83" s="35" t="s">
        <v>489</v>
      </c>
      <c r="D83" s="36" t="s">
        <v>484</v>
      </c>
      <c r="E83" s="36" t="s">
        <v>34</v>
      </c>
      <c r="F83" s="36" t="s">
        <v>35</v>
      </c>
      <c r="G83" s="37" t="s">
        <v>484</v>
      </c>
      <c r="H83" s="38">
        <v>1110</v>
      </c>
      <c r="I83">
        <v>5550</v>
      </c>
      <c r="J83" s="63">
        <v>133.2</v>
      </c>
    </row>
    <row r="84" spans="1:10" ht="14.25">
      <c r="A84" s="34"/>
      <c r="B84" s="34"/>
      <c r="C84" s="35" t="s">
        <v>490</v>
      </c>
      <c r="D84" s="36" t="s">
        <v>484</v>
      </c>
      <c r="E84" s="36" t="s">
        <v>34</v>
      </c>
      <c r="F84" s="36" t="s">
        <v>35</v>
      </c>
      <c r="G84" s="37" t="s">
        <v>484</v>
      </c>
      <c r="H84" s="38">
        <v>33</v>
      </c>
      <c r="I84">
        <v>1000</v>
      </c>
      <c r="J84" s="63">
        <v>24</v>
      </c>
    </row>
    <row r="85" spans="1:10" ht="14.25">
      <c r="A85" s="34"/>
      <c r="B85" s="40"/>
      <c r="C85" s="41" t="s">
        <v>491</v>
      </c>
      <c r="D85" s="36" t="s">
        <v>484</v>
      </c>
      <c r="E85" s="36" t="s">
        <v>34</v>
      </c>
      <c r="F85" s="36" t="s">
        <v>35</v>
      </c>
      <c r="G85" s="37" t="s">
        <v>484</v>
      </c>
      <c r="H85" s="38">
        <v>175</v>
      </c>
      <c r="I85">
        <v>875</v>
      </c>
      <c r="J85" s="63">
        <v>21</v>
      </c>
    </row>
    <row r="86" spans="1:10" ht="14.25">
      <c r="A86" s="40"/>
      <c r="B86" s="44" t="s">
        <v>510</v>
      </c>
      <c r="C86" s="57" t="s">
        <v>511</v>
      </c>
      <c r="D86" s="36" t="s">
        <v>512</v>
      </c>
      <c r="E86" s="36" t="s">
        <v>34</v>
      </c>
      <c r="F86" s="36" t="s">
        <v>35</v>
      </c>
      <c r="G86" s="37" t="s">
        <v>73</v>
      </c>
      <c r="H86" s="38">
        <v>1000</v>
      </c>
      <c r="I86">
        <v>5000</v>
      </c>
      <c r="J86" s="63">
        <v>120</v>
      </c>
    </row>
    <row r="87" spans="1:10" ht="14.25">
      <c r="A87" s="48" t="s">
        <v>721</v>
      </c>
      <c r="B87" s="54" t="s">
        <v>463</v>
      </c>
      <c r="C87" s="41" t="s">
        <v>464</v>
      </c>
      <c r="D87" s="36" t="s">
        <v>465</v>
      </c>
      <c r="E87" s="36" t="s">
        <v>34</v>
      </c>
      <c r="F87" s="36" t="s">
        <v>35</v>
      </c>
      <c r="G87" s="37" t="s">
        <v>173</v>
      </c>
      <c r="H87" s="38">
        <v>80.4</v>
      </c>
      <c r="I87">
        <v>300</v>
      </c>
      <c r="J87" s="63">
        <v>7.2</v>
      </c>
    </row>
    <row r="88" spans="1:10" ht="14.25">
      <c r="A88" s="40"/>
      <c r="B88" s="35" t="s">
        <v>492</v>
      </c>
      <c r="C88" s="36" t="s">
        <v>493</v>
      </c>
      <c r="D88" s="36" t="s">
        <v>494</v>
      </c>
      <c r="E88" s="36" t="s">
        <v>34</v>
      </c>
      <c r="F88" s="36" t="s">
        <v>35</v>
      </c>
      <c r="G88" s="37" t="s">
        <v>494</v>
      </c>
      <c r="H88" s="38">
        <v>100</v>
      </c>
      <c r="I88">
        <v>100</v>
      </c>
      <c r="J88" s="63">
        <v>2.4</v>
      </c>
    </row>
    <row r="89" spans="1:10" ht="14.25">
      <c r="A89" s="55"/>
      <c r="B89" s="35" t="s">
        <v>495</v>
      </c>
      <c r="C89" s="36" t="s">
        <v>496</v>
      </c>
      <c r="D89" s="36" t="s">
        <v>497</v>
      </c>
      <c r="E89" s="36" t="s">
        <v>34</v>
      </c>
      <c r="F89" s="36" t="s">
        <v>35</v>
      </c>
      <c r="G89" s="37" t="s">
        <v>712</v>
      </c>
      <c r="H89" s="38">
        <v>50.02</v>
      </c>
      <c r="I89">
        <v>260</v>
      </c>
      <c r="J89" s="63">
        <v>6.24</v>
      </c>
    </row>
    <row r="90" spans="1:10" ht="14.25">
      <c r="A90" s="34"/>
      <c r="B90" s="35" t="s">
        <v>530</v>
      </c>
      <c r="C90" s="36" t="s">
        <v>531</v>
      </c>
      <c r="D90" s="36" t="s">
        <v>532</v>
      </c>
      <c r="E90" s="36" t="s">
        <v>34</v>
      </c>
      <c r="F90" s="36" t="s">
        <v>35</v>
      </c>
      <c r="G90" s="37" t="s">
        <v>160</v>
      </c>
      <c r="H90" s="38">
        <v>36.83</v>
      </c>
      <c r="I90">
        <v>110.48</v>
      </c>
      <c r="J90" s="63">
        <v>2.65</v>
      </c>
    </row>
    <row r="91" spans="1:10" ht="14.25">
      <c r="A91" s="34"/>
      <c r="B91" s="35" t="s">
        <v>271</v>
      </c>
      <c r="C91" s="36" t="s">
        <v>272</v>
      </c>
      <c r="D91" s="36" t="s">
        <v>273</v>
      </c>
      <c r="E91" s="36" t="s">
        <v>86</v>
      </c>
      <c r="F91" s="36" t="s">
        <v>252</v>
      </c>
      <c r="G91" s="37" t="s">
        <v>273</v>
      </c>
      <c r="H91" s="38">
        <v>3</v>
      </c>
      <c r="I91">
        <v>15</v>
      </c>
      <c r="J91" s="63">
        <v>0.36</v>
      </c>
    </row>
    <row r="92" spans="1:10" ht="14.25">
      <c r="A92" s="34"/>
      <c r="B92" s="51"/>
      <c r="C92" s="41" t="s">
        <v>274</v>
      </c>
      <c r="D92" s="36" t="s">
        <v>273</v>
      </c>
      <c r="E92" s="36" t="s">
        <v>86</v>
      </c>
      <c r="F92" s="36" t="s">
        <v>252</v>
      </c>
      <c r="G92" s="37" t="s">
        <v>273</v>
      </c>
      <c r="H92" s="38">
        <v>3.2</v>
      </c>
      <c r="I92">
        <v>16</v>
      </c>
      <c r="J92" s="63">
        <v>0.384</v>
      </c>
    </row>
    <row r="93" spans="1:10" ht="14.25">
      <c r="A93" s="34"/>
      <c r="B93" s="39" t="s">
        <v>412</v>
      </c>
      <c r="C93" s="36" t="s">
        <v>413</v>
      </c>
      <c r="D93" s="36" t="s">
        <v>414</v>
      </c>
      <c r="E93" s="36" t="s">
        <v>34</v>
      </c>
      <c r="F93" s="36" t="s">
        <v>343</v>
      </c>
      <c r="G93" s="37" t="s">
        <v>364</v>
      </c>
      <c r="H93" s="38">
        <v>520.8</v>
      </c>
      <c r="I93">
        <v>1562.4</v>
      </c>
      <c r="J93" s="63">
        <v>37.5</v>
      </c>
    </row>
    <row r="94" spans="1:10" ht="14.25">
      <c r="A94" s="34"/>
      <c r="B94" s="40"/>
      <c r="C94" s="41" t="s">
        <v>415</v>
      </c>
      <c r="D94" s="36" t="s">
        <v>414</v>
      </c>
      <c r="E94" s="36" t="s">
        <v>34</v>
      </c>
      <c r="F94" s="36" t="s">
        <v>343</v>
      </c>
      <c r="G94" s="37" t="s">
        <v>364</v>
      </c>
      <c r="H94" s="38">
        <v>4116.22</v>
      </c>
      <c r="I94">
        <v>12348.67</v>
      </c>
      <c r="J94" s="63">
        <v>296.37</v>
      </c>
    </row>
    <row r="95" spans="1:10" ht="14.25">
      <c r="A95" s="34"/>
      <c r="B95" s="39" t="s">
        <v>205</v>
      </c>
      <c r="C95" s="36" t="s">
        <v>206</v>
      </c>
      <c r="D95" s="36" t="s">
        <v>204</v>
      </c>
      <c r="E95" s="36" t="s">
        <v>86</v>
      </c>
      <c r="F95" s="36" t="s">
        <v>198</v>
      </c>
      <c r="G95" s="37" t="s">
        <v>204</v>
      </c>
      <c r="H95" s="38">
        <v>260</v>
      </c>
      <c r="I95">
        <v>780</v>
      </c>
      <c r="J95" s="63">
        <v>18.72</v>
      </c>
    </row>
    <row r="96" spans="1:10" ht="14.25">
      <c r="A96" s="34"/>
      <c r="B96" s="40"/>
      <c r="C96" s="35" t="s">
        <v>207</v>
      </c>
      <c r="D96" s="36" t="s">
        <v>204</v>
      </c>
      <c r="E96" s="36" t="s">
        <v>86</v>
      </c>
      <c r="F96" s="36" t="s">
        <v>198</v>
      </c>
      <c r="G96" s="37" t="s">
        <v>204</v>
      </c>
      <c r="H96" s="38">
        <v>675</v>
      </c>
      <c r="I96">
        <v>2025</v>
      </c>
      <c r="J96" s="63">
        <v>48.6</v>
      </c>
    </row>
    <row r="97" spans="1:10" ht="14.25">
      <c r="A97" s="34"/>
      <c r="B97" s="55"/>
      <c r="C97" s="35" t="s">
        <v>208</v>
      </c>
      <c r="D97" s="36" t="s">
        <v>204</v>
      </c>
      <c r="E97" s="36" t="s">
        <v>86</v>
      </c>
      <c r="F97" s="36" t="s">
        <v>198</v>
      </c>
      <c r="G97" s="37" t="s">
        <v>204</v>
      </c>
      <c r="H97" s="38">
        <v>55.2</v>
      </c>
      <c r="I97">
        <v>165.528</v>
      </c>
      <c r="J97" s="63">
        <v>3.97</v>
      </c>
    </row>
    <row r="98" spans="1:10" ht="14.25">
      <c r="A98" s="34"/>
      <c r="B98" s="34"/>
      <c r="C98" s="35" t="s">
        <v>209</v>
      </c>
      <c r="D98" s="36" t="s">
        <v>204</v>
      </c>
      <c r="E98" s="36" t="s">
        <v>86</v>
      </c>
      <c r="F98" s="36" t="s">
        <v>198</v>
      </c>
      <c r="G98" s="37" t="s">
        <v>204</v>
      </c>
      <c r="H98" s="38">
        <v>100</v>
      </c>
      <c r="I98">
        <v>300</v>
      </c>
      <c r="J98" s="63">
        <v>7.2</v>
      </c>
    </row>
    <row r="99" spans="1:10" ht="14.25">
      <c r="A99" s="34"/>
      <c r="B99" s="34"/>
      <c r="C99" s="35" t="s">
        <v>210</v>
      </c>
      <c r="D99" s="36" t="s">
        <v>204</v>
      </c>
      <c r="E99" s="36" t="s">
        <v>86</v>
      </c>
      <c r="F99" s="36" t="s">
        <v>198</v>
      </c>
      <c r="G99" s="37" t="s">
        <v>204</v>
      </c>
      <c r="H99" s="38">
        <v>39</v>
      </c>
      <c r="I99">
        <v>117</v>
      </c>
      <c r="J99" s="63">
        <v>2.808</v>
      </c>
    </row>
    <row r="100" spans="1:10" ht="14.25">
      <c r="A100" s="34"/>
      <c r="B100" s="34"/>
      <c r="C100" s="35" t="s">
        <v>211</v>
      </c>
      <c r="D100" s="36" t="s">
        <v>204</v>
      </c>
      <c r="E100" s="36" t="s">
        <v>86</v>
      </c>
      <c r="F100" s="36" t="s">
        <v>198</v>
      </c>
      <c r="G100" s="37" t="s">
        <v>204</v>
      </c>
      <c r="H100" s="38">
        <v>585</v>
      </c>
      <c r="I100">
        <v>1755</v>
      </c>
      <c r="J100" s="63">
        <v>42.12</v>
      </c>
    </row>
    <row r="101" spans="1:10" ht="14.25">
      <c r="A101" s="34"/>
      <c r="B101" s="34"/>
      <c r="C101" s="35" t="s">
        <v>212</v>
      </c>
      <c r="D101" s="36" t="s">
        <v>204</v>
      </c>
      <c r="E101" s="36" t="s">
        <v>86</v>
      </c>
      <c r="F101" s="36" t="s">
        <v>198</v>
      </c>
      <c r="G101" s="37" t="s">
        <v>204</v>
      </c>
      <c r="H101" s="38">
        <v>65.208</v>
      </c>
      <c r="I101">
        <v>195.624</v>
      </c>
      <c r="J101" s="63">
        <v>4.69</v>
      </c>
    </row>
    <row r="102" spans="1:10" ht="14.25">
      <c r="A102" s="40"/>
      <c r="B102" s="42"/>
      <c r="C102" s="41" t="s">
        <v>213</v>
      </c>
      <c r="D102" s="36" t="s">
        <v>204</v>
      </c>
      <c r="E102" s="36" t="s">
        <v>86</v>
      </c>
      <c r="F102" s="36" t="s">
        <v>198</v>
      </c>
      <c r="G102" s="37" t="s">
        <v>204</v>
      </c>
      <c r="H102" s="38">
        <v>46.66</v>
      </c>
      <c r="I102">
        <v>139.97</v>
      </c>
      <c r="J102" s="63">
        <v>3.36</v>
      </c>
    </row>
    <row r="103" spans="1:10" ht="14.25">
      <c r="A103" s="48" t="s">
        <v>722</v>
      </c>
      <c r="B103" s="64" t="s">
        <v>344</v>
      </c>
      <c r="C103" s="49" t="s">
        <v>345</v>
      </c>
      <c r="D103" s="36" t="s">
        <v>346</v>
      </c>
      <c r="E103" s="36" t="s">
        <v>34</v>
      </c>
      <c r="F103" s="36" t="s">
        <v>343</v>
      </c>
      <c r="G103" s="37" t="s">
        <v>723</v>
      </c>
      <c r="H103" s="38">
        <v>65</v>
      </c>
      <c r="I103">
        <v>325</v>
      </c>
      <c r="J103" s="63">
        <v>7.800000000000001</v>
      </c>
    </row>
    <row r="104" spans="1:10" ht="14.25">
      <c r="A104" s="43"/>
      <c r="B104" s="54"/>
      <c r="C104" s="41" t="s">
        <v>347</v>
      </c>
      <c r="D104" s="36" t="s">
        <v>346</v>
      </c>
      <c r="E104" s="36" t="s">
        <v>34</v>
      </c>
      <c r="F104" s="36" t="s">
        <v>343</v>
      </c>
      <c r="G104" s="37" t="s">
        <v>723</v>
      </c>
      <c r="H104" s="38">
        <v>10.2</v>
      </c>
      <c r="I104">
        <v>51</v>
      </c>
      <c r="J104" s="63">
        <v>1.224</v>
      </c>
    </row>
    <row r="105" spans="1:10" ht="14.25">
      <c r="A105" s="55"/>
      <c r="B105" s="39" t="s">
        <v>218</v>
      </c>
      <c r="C105" s="36" t="s">
        <v>219</v>
      </c>
      <c r="D105" s="36" t="s">
        <v>220</v>
      </c>
      <c r="E105" s="36" t="s">
        <v>86</v>
      </c>
      <c r="F105" s="36" t="s">
        <v>214</v>
      </c>
      <c r="G105" s="37" t="s">
        <v>724</v>
      </c>
      <c r="H105" s="38">
        <v>430.2</v>
      </c>
      <c r="I105">
        <v>2151</v>
      </c>
      <c r="J105" s="63">
        <v>51.62400000000001</v>
      </c>
    </row>
    <row r="106" spans="1:10" ht="14.25">
      <c r="A106" s="34"/>
      <c r="B106" s="40"/>
      <c r="C106" s="41" t="s">
        <v>221</v>
      </c>
      <c r="D106" s="36" t="s">
        <v>220</v>
      </c>
      <c r="E106" s="36" t="s">
        <v>86</v>
      </c>
      <c r="F106" s="36" t="s">
        <v>214</v>
      </c>
      <c r="G106" s="37" t="s">
        <v>724</v>
      </c>
      <c r="H106" s="38">
        <v>535</v>
      </c>
      <c r="I106">
        <v>2675</v>
      </c>
      <c r="J106" s="63">
        <v>64.2</v>
      </c>
    </row>
    <row r="107" spans="1:10" ht="14.25">
      <c r="A107" s="34"/>
      <c r="B107" s="39" t="s">
        <v>348</v>
      </c>
      <c r="C107" s="36" t="s">
        <v>349</v>
      </c>
      <c r="D107" s="36" t="s">
        <v>350</v>
      </c>
      <c r="E107" s="36" t="s">
        <v>34</v>
      </c>
      <c r="F107" s="36" t="s">
        <v>343</v>
      </c>
      <c r="G107" s="37" t="s">
        <v>725</v>
      </c>
      <c r="H107" s="38">
        <v>3.2175</v>
      </c>
      <c r="I107">
        <v>16.0875</v>
      </c>
      <c r="J107" s="63">
        <v>0.3861</v>
      </c>
    </row>
    <row r="108" spans="1:10" ht="14.25">
      <c r="A108" s="34"/>
      <c r="B108" s="40"/>
      <c r="C108" s="35" t="s">
        <v>351</v>
      </c>
      <c r="D108" s="36" t="s">
        <v>350</v>
      </c>
      <c r="E108" s="36" t="s">
        <v>34</v>
      </c>
      <c r="F108" s="36" t="s">
        <v>343</v>
      </c>
      <c r="G108" s="37" t="s">
        <v>725</v>
      </c>
      <c r="H108" s="38">
        <v>81.758664</v>
      </c>
      <c r="I108">
        <v>408.79332</v>
      </c>
      <c r="J108" s="63">
        <v>9.81104</v>
      </c>
    </row>
    <row r="109" spans="1:10" ht="14.25">
      <c r="A109" s="34"/>
      <c r="B109" s="55"/>
      <c r="C109" s="35" t="s">
        <v>352</v>
      </c>
      <c r="D109" s="36" t="s">
        <v>350</v>
      </c>
      <c r="E109" s="36" t="s">
        <v>34</v>
      </c>
      <c r="F109" s="36" t="s">
        <v>343</v>
      </c>
      <c r="G109" s="37" t="s">
        <v>725</v>
      </c>
      <c r="H109" s="38">
        <v>35.535825</v>
      </c>
      <c r="I109">
        <v>177.679125</v>
      </c>
      <c r="J109" s="63">
        <v>4.264299</v>
      </c>
    </row>
    <row r="110" spans="1:10" ht="14.25">
      <c r="A110" s="34"/>
      <c r="B110" s="34"/>
      <c r="C110" s="35" t="s">
        <v>353</v>
      </c>
      <c r="D110" s="36" t="s">
        <v>350</v>
      </c>
      <c r="E110" s="36" t="s">
        <v>34</v>
      </c>
      <c r="F110" s="36" t="s">
        <v>343</v>
      </c>
      <c r="G110" s="37" t="s">
        <v>725</v>
      </c>
      <c r="H110" s="38">
        <v>37.11006</v>
      </c>
      <c r="I110">
        <v>185.5503</v>
      </c>
      <c r="J110" s="63">
        <v>4.453207</v>
      </c>
    </row>
    <row r="111" spans="1:10" ht="14.25">
      <c r="A111" s="34"/>
      <c r="B111" s="34"/>
      <c r="C111" s="35" t="s">
        <v>354</v>
      </c>
      <c r="D111" s="36" t="s">
        <v>350</v>
      </c>
      <c r="E111" s="36" t="s">
        <v>34</v>
      </c>
      <c r="F111" s="36" t="s">
        <v>343</v>
      </c>
      <c r="G111" s="37" t="s">
        <v>725</v>
      </c>
      <c r="H111" s="38">
        <v>6.1074</v>
      </c>
      <c r="I111">
        <v>30.537</v>
      </c>
      <c r="J111" s="63">
        <v>0.732888</v>
      </c>
    </row>
    <row r="112" spans="1:10" ht="14.25">
      <c r="A112" s="34"/>
      <c r="B112" s="34"/>
      <c r="C112" s="35" t="s">
        <v>355</v>
      </c>
      <c r="D112" s="36" t="s">
        <v>350</v>
      </c>
      <c r="E112" s="36" t="s">
        <v>34</v>
      </c>
      <c r="F112" s="36" t="s">
        <v>343</v>
      </c>
      <c r="G112" s="37" t="s">
        <v>725</v>
      </c>
      <c r="H112" s="38">
        <v>66.69</v>
      </c>
      <c r="I112">
        <v>333.45</v>
      </c>
      <c r="J112" s="63">
        <v>8.0028</v>
      </c>
    </row>
    <row r="113" spans="1:10" ht="14.25">
      <c r="A113" s="34"/>
      <c r="B113" s="40"/>
      <c r="C113" s="41" t="s">
        <v>356</v>
      </c>
      <c r="D113" s="36" t="s">
        <v>350</v>
      </c>
      <c r="E113" s="36" t="s">
        <v>34</v>
      </c>
      <c r="F113" s="36" t="s">
        <v>343</v>
      </c>
      <c r="G113" s="37" t="s">
        <v>725</v>
      </c>
      <c r="H113" s="38">
        <v>12.3435</v>
      </c>
      <c r="I113">
        <v>61.7175</v>
      </c>
      <c r="J113" s="63">
        <v>1.48122</v>
      </c>
    </row>
    <row r="114" spans="1:10" ht="14.25">
      <c r="A114" s="34"/>
      <c r="B114" s="48" t="s">
        <v>222</v>
      </c>
      <c r="C114" s="57" t="s">
        <v>223</v>
      </c>
      <c r="D114" s="36" t="s">
        <v>224</v>
      </c>
      <c r="E114" s="36" t="s">
        <v>86</v>
      </c>
      <c r="F114" s="36" t="s">
        <v>214</v>
      </c>
      <c r="G114" s="37" t="s">
        <v>726</v>
      </c>
      <c r="H114" s="38">
        <v>447.3</v>
      </c>
      <c r="I114">
        <v>2236.5</v>
      </c>
      <c r="J114" s="63">
        <v>53.676</v>
      </c>
    </row>
    <row r="115" spans="1:10" ht="14.25">
      <c r="A115" s="34"/>
      <c r="B115" s="40"/>
      <c r="C115" s="35" t="s">
        <v>225</v>
      </c>
      <c r="D115" s="36" t="s">
        <v>224</v>
      </c>
      <c r="E115" s="36" t="s">
        <v>86</v>
      </c>
      <c r="F115" s="36" t="s">
        <v>214</v>
      </c>
      <c r="G115" s="37" t="s">
        <v>726</v>
      </c>
      <c r="H115" s="38">
        <v>1086.4</v>
      </c>
      <c r="I115">
        <v>5432</v>
      </c>
      <c r="J115" s="63">
        <v>130.36800000000002</v>
      </c>
    </row>
    <row r="116" spans="1:10" ht="14.25">
      <c r="A116" s="34"/>
      <c r="B116" s="51"/>
      <c r="C116" s="41" t="s">
        <v>226</v>
      </c>
      <c r="D116" s="36" t="s">
        <v>224</v>
      </c>
      <c r="E116" s="36" t="s">
        <v>86</v>
      </c>
      <c r="F116" s="36" t="s">
        <v>214</v>
      </c>
      <c r="G116" s="37" t="s">
        <v>726</v>
      </c>
      <c r="H116" s="38">
        <v>106.5</v>
      </c>
      <c r="I116">
        <v>532.5</v>
      </c>
      <c r="J116" s="63">
        <v>12.78</v>
      </c>
    </row>
    <row r="117" spans="1:10" ht="14.25">
      <c r="A117" s="34"/>
      <c r="B117" s="48" t="s">
        <v>227</v>
      </c>
      <c r="C117" s="57" t="s">
        <v>228</v>
      </c>
      <c r="D117" s="36" t="s">
        <v>229</v>
      </c>
      <c r="E117" s="36" t="s">
        <v>86</v>
      </c>
      <c r="F117" s="36" t="s">
        <v>214</v>
      </c>
      <c r="G117" s="37" t="s">
        <v>727</v>
      </c>
      <c r="H117" s="38">
        <v>10.2584</v>
      </c>
      <c r="I117">
        <v>51.292</v>
      </c>
      <c r="J117" s="63">
        <v>1.231008</v>
      </c>
    </row>
    <row r="118" spans="1:10" ht="14.25">
      <c r="A118" s="34"/>
      <c r="B118" s="40"/>
      <c r="C118" s="41" t="s">
        <v>230</v>
      </c>
      <c r="D118" s="36" t="s">
        <v>229</v>
      </c>
      <c r="E118" s="36" t="s">
        <v>86</v>
      </c>
      <c r="F118" s="36" t="s">
        <v>214</v>
      </c>
      <c r="G118" s="37" t="s">
        <v>727</v>
      </c>
      <c r="H118" s="38">
        <v>101.399</v>
      </c>
      <c r="I118">
        <v>506.995</v>
      </c>
      <c r="J118" s="63">
        <v>12.16788</v>
      </c>
    </row>
    <row r="119" spans="1:10" ht="14.25">
      <c r="A119" s="34"/>
      <c r="B119" s="35" t="s">
        <v>695</v>
      </c>
      <c r="C119" s="36" t="s">
        <v>696</v>
      </c>
      <c r="D119" s="36" t="s">
        <v>697</v>
      </c>
      <c r="E119" s="36" t="s">
        <v>173</v>
      </c>
      <c r="F119" s="36" t="s">
        <v>173</v>
      </c>
      <c r="G119" s="37" t="s">
        <v>173</v>
      </c>
      <c r="H119" s="38">
        <v>20.4</v>
      </c>
      <c r="I119">
        <v>102</v>
      </c>
      <c r="J119" s="63">
        <v>2.4480000000000004</v>
      </c>
    </row>
    <row r="120" spans="1:10" ht="14.25">
      <c r="A120" s="34"/>
      <c r="B120" s="45" t="s">
        <v>498</v>
      </c>
      <c r="C120" s="46" t="s">
        <v>499</v>
      </c>
      <c r="D120" s="36" t="s">
        <v>500</v>
      </c>
      <c r="E120" s="36" t="s">
        <v>34</v>
      </c>
      <c r="F120" s="36" t="s">
        <v>35</v>
      </c>
      <c r="G120" s="37" t="s">
        <v>728</v>
      </c>
      <c r="H120" s="38">
        <v>35.2</v>
      </c>
      <c r="I120">
        <v>176</v>
      </c>
      <c r="J120" s="63">
        <v>4.224</v>
      </c>
    </row>
    <row r="121" spans="1:10" ht="14.25">
      <c r="A121" s="34"/>
      <c r="B121" s="35" t="s">
        <v>698</v>
      </c>
      <c r="C121" s="36" t="s">
        <v>699</v>
      </c>
      <c r="D121" s="36" t="s">
        <v>700</v>
      </c>
      <c r="E121" s="36" t="s">
        <v>173</v>
      </c>
      <c r="F121" s="36" t="s">
        <v>173</v>
      </c>
      <c r="G121" s="37" t="s">
        <v>173</v>
      </c>
      <c r="H121" s="38">
        <v>24.285092</v>
      </c>
      <c r="I121">
        <v>121.42546000000002</v>
      </c>
      <c r="J121" s="63">
        <v>2.9142112000000004</v>
      </c>
    </row>
    <row r="122" spans="1:10" ht="14.25">
      <c r="A122" s="34"/>
      <c r="B122" s="35" t="s">
        <v>259</v>
      </c>
      <c r="C122" s="36" t="s">
        <v>260</v>
      </c>
      <c r="D122" s="36" t="s">
        <v>261</v>
      </c>
      <c r="E122" s="36" t="s">
        <v>86</v>
      </c>
      <c r="F122" s="36" t="s">
        <v>252</v>
      </c>
      <c r="G122" s="37" t="s">
        <v>273</v>
      </c>
      <c r="H122" s="38">
        <v>474</v>
      </c>
      <c r="I122">
        <v>474</v>
      </c>
      <c r="J122" s="63">
        <v>11.376</v>
      </c>
    </row>
    <row r="123" spans="1:10" ht="14.25">
      <c r="A123" s="34"/>
      <c r="B123" s="35" t="s">
        <v>315</v>
      </c>
      <c r="C123" s="36" t="s">
        <v>316</v>
      </c>
      <c r="D123" s="36" t="s">
        <v>317</v>
      </c>
      <c r="E123" s="36" t="s">
        <v>86</v>
      </c>
      <c r="F123" s="36" t="s">
        <v>87</v>
      </c>
      <c r="G123" s="37" t="s">
        <v>311</v>
      </c>
      <c r="H123" s="38">
        <v>339</v>
      </c>
      <c r="I123">
        <v>1500</v>
      </c>
      <c r="J123" s="63">
        <v>36</v>
      </c>
    </row>
    <row r="124" spans="1:10" ht="14.25">
      <c r="A124" s="34"/>
      <c r="B124" s="51"/>
      <c r="C124" s="41" t="s">
        <v>318</v>
      </c>
      <c r="D124" s="36" t="s">
        <v>317</v>
      </c>
      <c r="E124" s="36" t="s">
        <v>86</v>
      </c>
      <c r="F124" s="36" t="s">
        <v>87</v>
      </c>
      <c r="G124" s="37" t="s">
        <v>311</v>
      </c>
      <c r="H124" s="38">
        <v>333.6</v>
      </c>
      <c r="I124">
        <v>1500</v>
      </c>
      <c r="J124" s="63">
        <v>36</v>
      </c>
    </row>
    <row r="125" spans="1:10" ht="14.25">
      <c r="A125" s="34"/>
      <c r="B125" s="39" t="s">
        <v>564</v>
      </c>
      <c r="C125" s="36" t="s">
        <v>565</v>
      </c>
      <c r="D125" s="36" t="s">
        <v>566</v>
      </c>
      <c r="E125" s="36" t="s">
        <v>34</v>
      </c>
      <c r="F125" s="36" t="s">
        <v>105</v>
      </c>
      <c r="G125" s="37" t="s">
        <v>173</v>
      </c>
      <c r="H125" s="38">
        <v>155.18</v>
      </c>
      <c r="I125">
        <v>177</v>
      </c>
      <c r="J125" s="63">
        <v>4.25</v>
      </c>
    </row>
    <row r="126" spans="1:10" ht="14.25">
      <c r="A126" s="34"/>
      <c r="B126" s="40"/>
      <c r="C126" s="35" t="s">
        <v>567</v>
      </c>
      <c r="D126" s="36" t="s">
        <v>566</v>
      </c>
      <c r="E126" s="36" t="s">
        <v>34</v>
      </c>
      <c r="F126" s="36" t="s">
        <v>105</v>
      </c>
      <c r="G126" s="37" t="s">
        <v>173</v>
      </c>
      <c r="H126" s="38">
        <v>180.25</v>
      </c>
      <c r="I126">
        <v>202</v>
      </c>
      <c r="J126" s="63">
        <v>4.85</v>
      </c>
    </row>
    <row r="127" spans="1:10" ht="14.25">
      <c r="A127" s="34"/>
      <c r="B127" s="51"/>
      <c r="C127" s="41" t="s">
        <v>568</v>
      </c>
      <c r="D127" s="36" t="s">
        <v>566</v>
      </c>
      <c r="E127" s="36" t="s">
        <v>34</v>
      </c>
      <c r="F127" s="36" t="s">
        <v>105</v>
      </c>
      <c r="G127" s="37" t="s">
        <v>173</v>
      </c>
      <c r="H127" s="38">
        <v>136.74</v>
      </c>
      <c r="I127">
        <v>158</v>
      </c>
      <c r="J127" s="63">
        <v>3.79</v>
      </c>
    </row>
    <row r="128" spans="1:10" ht="14.25">
      <c r="A128" s="34"/>
      <c r="B128" s="48" t="s">
        <v>569</v>
      </c>
      <c r="C128" s="57" t="s">
        <v>570</v>
      </c>
      <c r="D128" s="36" t="s">
        <v>548</v>
      </c>
      <c r="E128" s="36" t="s">
        <v>34</v>
      </c>
      <c r="F128" s="36" t="s">
        <v>105</v>
      </c>
      <c r="G128" s="37" t="s">
        <v>548</v>
      </c>
      <c r="H128" s="38">
        <v>2800</v>
      </c>
      <c r="I128">
        <v>14000</v>
      </c>
      <c r="J128" s="63">
        <v>336</v>
      </c>
    </row>
    <row r="129" spans="1:10" ht="14.25">
      <c r="A129" s="34"/>
      <c r="B129" s="40"/>
      <c r="C129" s="35" t="s">
        <v>571</v>
      </c>
      <c r="D129" s="36" t="s">
        <v>548</v>
      </c>
      <c r="E129" s="36" t="s">
        <v>34</v>
      </c>
      <c r="F129" s="36" t="s">
        <v>105</v>
      </c>
      <c r="G129" s="37" t="s">
        <v>548</v>
      </c>
      <c r="H129" s="38">
        <v>1128</v>
      </c>
      <c r="I129">
        <v>5640</v>
      </c>
      <c r="J129" s="63">
        <v>135.36</v>
      </c>
    </row>
    <row r="130" spans="1:10" ht="14.25">
      <c r="A130" s="34"/>
      <c r="B130" s="51"/>
      <c r="C130" s="41" t="s">
        <v>572</v>
      </c>
      <c r="D130" s="36" t="s">
        <v>548</v>
      </c>
      <c r="E130" s="36" t="s">
        <v>34</v>
      </c>
      <c r="F130" s="36" t="s">
        <v>105</v>
      </c>
      <c r="G130" s="37" t="s">
        <v>548</v>
      </c>
      <c r="H130" s="38">
        <v>1584</v>
      </c>
      <c r="I130">
        <v>7920</v>
      </c>
      <c r="J130" s="63">
        <v>190.08</v>
      </c>
    </row>
    <row r="131" spans="1:10" ht="14.25">
      <c r="A131" s="34"/>
      <c r="B131" s="48" t="s">
        <v>423</v>
      </c>
      <c r="C131" s="57" t="s">
        <v>424</v>
      </c>
      <c r="D131" s="36" t="s">
        <v>425</v>
      </c>
      <c r="E131" s="36" t="s">
        <v>34</v>
      </c>
      <c r="F131" s="36" t="s">
        <v>419</v>
      </c>
      <c r="G131" s="37" t="s">
        <v>436</v>
      </c>
      <c r="H131" s="38">
        <v>144</v>
      </c>
      <c r="I131">
        <v>720</v>
      </c>
      <c r="J131" s="63">
        <v>17.28</v>
      </c>
    </row>
    <row r="132" spans="1:10" ht="14.25">
      <c r="A132" s="34"/>
      <c r="B132" s="40"/>
      <c r="C132" s="35" t="s">
        <v>426</v>
      </c>
      <c r="D132" s="36" t="s">
        <v>425</v>
      </c>
      <c r="E132" s="36" t="s">
        <v>34</v>
      </c>
      <c r="F132" s="36" t="s">
        <v>419</v>
      </c>
      <c r="G132" s="37" t="s">
        <v>436</v>
      </c>
      <c r="H132" s="38">
        <v>144</v>
      </c>
      <c r="I132">
        <v>720</v>
      </c>
      <c r="J132" s="63">
        <v>17.28</v>
      </c>
    </row>
    <row r="133" spans="1:10" ht="14.25">
      <c r="A133" s="34"/>
      <c r="B133" s="51"/>
      <c r="C133" s="41" t="s">
        <v>427</v>
      </c>
      <c r="D133" s="36" t="s">
        <v>425</v>
      </c>
      <c r="E133" s="36" t="s">
        <v>34</v>
      </c>
      <c r="F133" s="36" t="s">
        <v>419</v>
      </c>
      <c r="G133" s="37" t="s">
        <v>436</v>
      </c>
      <c r="H133" s="38">
        <v>144</v>
      </c>
      <c r="I133">
        <v>720</v>
      </c>
      <c r="J133" s="63">
        <v>17.28</v>
      </c>
    </row>
    <row r="134" spans="1:10" ht="14.25">
      <c r="A134" s="34"/>
      <c r="B134" s="48" t="s">
        <v>371</v>
      </c>
      <c r="C134" s="57" t="s">
        <v>372</v>
      </c>
      <c r="D134" s="36" t="s">
        <v>373</v>
      </c>
      <c r="E134" s="36" t="s">
        <v>34</v>
      </c>
      <c r="F134" s="36" t="s">
        <v>343</v>
      </c>
      <c r="G134" s="37" t="s">
        <v>364</v>
      </c>
      <c r="H134" s="38">
        <v>129.05</v>
      </c>
      <c r="I134">
        <v>645.25</v>
      </c>
      <c r="J134" s="63">
        <v>15.48</v>
      </c>
    </row>
    <row r="135" spans="1:10" ht="14.25">
      <c r="A135" s="34"/>
      <c r="B135" s="40"/>
      <c r="C135" s="35" t="s">
        <v>374</v>
      </c>
      <c r="D135" s="36" t="s">
        <v>373</v>
      </c>
      <c r="E135" s="36" t="s">
        <v>34</v>
      </c>
      <c r="F135" s="36" t="s">
        <v>343</v>
      </c>
      <c r="G135" s="37" t="s">
        <v>364</v>
      </c>
      <c r="H135" s="38">
        <v>15.6194</v>
      </c>
      <c r="I135">
        <v>78.097</v>
      </c>
      <c r="J135" s="63">
        <v>1.8741</v>
      </c>
    </row>
    <row r="136" spans="1:10" ht="14.25">
      <c r="A136" s="34"/>
      <c r="B136" s="55"/>
      <c r="C136" s="35" t="s">
        <v>375</v>
      </c>
      <c r="D136" s="36" t="s">
        <v>373</v>
      </c>
      <c r="E136" s="36" t="s">
        <v>34</v>
      </c>
      <c r="F136" s="36" t="s">
        <v>343</v>
      </c>
      <c r="G136" s="37" t="s">
        <v>364</v>
      </c>
      <c r="H136" s="38">
        <v>56.91</v>
      </c>
      <c r="I136">
        <v>284.55</v>
      </c>
      <c r="J136" s="63">
        <v>6.8292</v>
      </c>
    </row>
    <row r="137" spans="1:10" ht="14.25">
      <c r="A137" s="34"/>
      <c r="B137" s="34"/>
      <c r="C137" s="35" t="s">
        <v>376</v>
      </c>
      <c r="D137" s="36" t="s">
        <v>377</v>
      </c>
      <c r="E137" s="36" t="s">
        <v>34</v>
      </c>
      <c r="F137" s="36" t="s">
        <v>343</v>
      </c>
      <c r="G137" s="37" t="s">
        <v>364</v>
      </c>
      <c r="H137" s="38">
        <v>47.65</v>
      </c>
      <c r="I137">
        <v>238.22</v>
      </c>
      <c r="J137" s="63">
        <v>5.72</v>
      </c>
    </row>
    <row r="138" spans="1:10" ht="14.25">
      <c r="A138" s="34"/>
      <c r="B138" s="34"/>
      <c r="C138" s="35" t="s">
        <v>378</v>
      </c>
      <c r="D138" s="36" t="s">
        <v>373</v>
      </c>
      <c r="E138" s="36" t="s">
        <v>34</v>
      </c>
      <c r="F138" s="36" t="s">
        <v>343</v>
      </c>
      <c r="G138" s="37" t="s">
        <v>364</v>
      </c>
      <c r="H138" s="38">
        <v>151.2</v>
      </c>
      <c r="I138">
        <v>756</v>
      </c>
      <c r="J138" s="63">
        <v>18.144</v>
      </c>
    </row>
    <row r="139" spans="1:10" ht="14.25">
      <c r="A139" s="34"/>
      <c r="B139" s="40"/>
      <c r="C139" s="41" t="s">
        <v>379</v>
      </c>
      <c r="D139" s="36" t="s">
        <v>373</v>
      </c>
      <c r="E139" s="36" t="s">
        <v>34</v>
      </c>
      <c r="F139" s="36" t="s">
        <v>343</v>
      </c>
      <c r="G139" s="37" t="s">
        <v>364</v>
      </c>
      <c r="H139" s="38">
        <v>310.65</v>
      </c>
      <c r="I139">
        <v>1553.25</v>
      </c>
      <c r="J139" s="63">
        <v>37.278</v>
      </c>
    </row>
    <row r="140" spans="1:10" ht="14.25">
      <c r="A140" s="34"/>
      <c r="B140" s="48" t="s">
        <v>231</v>
      </c>
      <c r="C140" s="57" t="s">
        <v>232</v>
      </c>
      <c r="D140" s="36" t="s">
        <v>233</v>
      </c>
      <c r="E140" s="36" t="s">
        <v>86</v>
      </c>
      <c r="F140" s="36" t="s">
        <v>214</v>
      </c>
      <c r="G140" s="37" t="s">
        <v>251</v>
      </c>
      <c r="H140" s="38">
        <v>19.3</v>
      </c>
      <c r="I140">
        <v>96.5</v>
      </c>
      <c r="J140" s="63">
        <v>2.316</v>
      </c>
    </row>
    <row r="141" spans="1:10" ht="14.25">
      <c r="A141" s="34"/>
      <c r="B141" s="40"/>
      <c r="C141" s="35" t="s">
        <v>234</v>
      </c>
      <c r="D141" s="36" t="s">
        <v>233</v>
      </c>
      <c r="E141" s="36" t="s">
        <v>86</v>
      </c>
      <c r="F141" s="36" t="s">
        <v>214</v>
      </c>
      <c r="G141" s="37" t="s">
        <v>251</v>
      </c>
      <c r="H141" s="38">
        <v>529.5</v>
      </c>
      <c r="I141">
        <v>2647.5</v>
      </c>
      <c r="J141" s="63">
        <v>63.54</v>
      </c>
    </row>
    <row r="142" spans="1:10" ht="14.25">
      <c r="A142" s="34"/>
      <c r="B142" s="55"/>
      <c r="C142" s="35" t="s">
        <v>235</v>
      </c>
      <c r="D142" s="36" t="s">
        <v>233</v>
      </c>
      <c r="E142" s="36" t="s">
        <v>86</v>
      </c>
      <c r="F142" s="36" t="s">
        <v>214</v>
      </c>
      <c r="G142" s="37" t="s">
        <v>251</v>
      </c>
      <c r="H142" s="38">
        <v>34.55</v>
      </c>
      <c r="I142">
        <v>172.75</v>
      </c>
      <c r="J142" s="63">
        <v>4.146</v>
      </c>
    </row>
    <row r="143" spans="1:10" ht="14.25">
      <c r="A143" s="34"/>
      <c r="B143" s="34"/>
      <c r="C143" s="35" t="s">
        <v>236</v>
      </c>
      <c r="D143" s="36" t="s">
        <v>233</v>
      </c>
      <c r="E143" s="36" t="s">
        <v>86</v>
      </c>
      <c r="F143" s="36" t="s">
        <v>214</v>
      </c>
      <c r="G143" s="37" t="s">
        <v>251</v>
      </c>
      <c r="H143" s="38">
        <v>305.1088</v>
      </c>
      <c r="I143">
        <v>1525.544</v>
      </c>
      <c r="J143" s="63">
        <v>36.613</v>
      </c>
    </row>
    <row r="144" spans="1:10" ht="14.25">
      <c r="A144" s="34"/>
      <c r="B144" s="34"/>
      <c r="C144" s="35" t="s">
        <v>237</v>
      </c>
      <c r="D144" s="36" t="s">
        <v>233</v>
      </c>
      <c r="E144" s="36" t="s">
        <v>86</v>
      </c>
      <c r="F144" s="36" t="s">
        <v>214</v>
      </c>
      <c r="G144" s="37" t="s">
        <v>251</v>
      </c>
      <c r="H144" s="38">
        <v>404.85</v>
      </c>
      <c r="I144">
        <v>2024.25</v>
      </c>
      <c r="J144" s="63">
        <v>48.582</v>
      </c>
    </row>
    <row r="145" spans="1:10" ht="14.25">
      <c r="A145" s="34"/>
      <c r="B145" s="34"/>
      <c r="C145" s="35" t="s">
        <v>238</v>
      </c>
      <c r="D145" s="36" t="s">
        <v>233</v>
      </c>
      <c r="E145" s="36" t="s">
        <v>86</v>
      </c>
      <c r="F145" s="36" t="s">
        <v>214</v>
      </c>
      <c r="G145" s="37" t="s">
        <v>251</v>
      </c>
      <c r="H145" s="38">
        <v>299.35</v>
      </c>
      <c r="I145">
        <v>1496.75</v>
      </c>
      <c r="J145" s="63">
        <v>35.922</v>
      </c>
    </row>
    <row r="146" spans="1:10" ht="14.25">
      <c r="A146" s="34"/>
      <c r="B146" s="34"/>
      <c r="C146" s="35" t="s">
        <v>239</v>
      </c>
      <c r="D146" s="36" t="s">
        <v>233</v>
      </c>
      <c r="E146" s="36" t="s">
        <v>86</v>
      </c>
      <c r="F146" s="36" t="s">
        <v>214</v>
      </c>
      <c r="G146" s="37" t="s">
        <v>251</v>
      </c>
      <c r="H146" s="38">
        <v>130.55</v>
      </c>
      <c r="I146">
        <v>652.75</v>
      </c>
      <c r="J146" s="63">
        <v>15.666</v>
      </c>
    </row>
    <row r="147" spans="1:10" ht="14.25">
      <c r="A147" s="34"/>
      <c r="B147" s="34"/>
      <c r="C147" s="35" t="s">
        <v>240</v>
      </c>
      <c r="D147" s="36" t="s">
        <v>233</v>
      </c>
      <c r="E147" s="36" t="s">
        <v>86</v>
      </c>
      <c r="F147" s="36" t="s">
        <v>214</v>
      </c>
      <c r="G147" s="37" t="s">
        <v>251</v>
      </c>
      <c r="H147" s="38">
        <v>236.74</v>
      </c>
      <c r="I147">
        <v>1183.7</v>
      </c>
      <c r="J147" s="63">
        <v>28.41</v>
      </c>
    </row>
    <row r="148" spans="1:10" ht="14.25">
      <c r="A148" s="34"/>
      <c r="B148" s="34"/>
      <c r="C148" s="35" t="s">
        <v>241</v>
      </c>
      <c r="D148" s="36" t="s">
        <v>233</v>
      </c>
      <c r="E148" s="36" t="s">
        <v>86</v>
      </c>
      <c r="F148" s="36" t="s">
        <v>214</v>
      </c>
      <c r="G148" s="37" t="s">
        <v>251</v>
      </c>
      <c r="H148" s="38">
        <v>151.76</v>
      </c>
      <c r="I148">
        <v>758.8</v>
      </c>
      <c r="J148" s="63">
        <v>18.21</v>
      </c>
    </row>
    <row r="149" spans="1:10" ht="14.25">
      <c r="A149" s="34"/>
      <c r="B149" s="34"/>
      <c r="C149" s="35" t="s">
        <v>242</v>
      </c>
      <c r="D149" s="36" t="s">
        <v>233</v>
      </c>
      <c r="E149" s="36" t="s">
        <v>86</v>
      </c>
      <c r="F149" s="36" t="s">
        <v>214</v>
      </c>
      <c r="G149" s="37" t="s">
        <v>251</v>
      </c>
      <c r="H149" s="38">
        <v>310.94</v>
      </c>
      <c r="I149">
        <v>1554.7</v>
      </c>
      <c r="J149" s="63">
        <v>37.3128</v>
      </c>
    </row>
    <row r="150" spans="1:10" ht="14.25">
      <c r="A150" s="34"/>
      <c r="B150" s="40"/>
      <c r="C150" s="41" t="s">
        <v>243</v>
      </c>
      <c r="D150" s="36" t="s">
        <v>233</v>
      </c>
      <c r="E150" s="36" t="s">
        <v>86</v>
      </c>
      <c r="F150" s="36" t="s">
        <v>214</v>
      </c>
      <c r="G150" s="37" t="s">
        <v>251</v>
      </c>
      <c r="H150" s="38">
        <v>517.42</v>
      </c>
      <c r="I150">
        <v>2587.1</v>
      </c>
      <c r="J150" s="63">
        <v>62.09</v>
      </c>
    </row>
    <row r="151" spans="1:10" ht="14.25">
      <c r="A151" s="34"/>
      <c r="B151" s="45" t="s">
        <v>657</v>
      </c>
      <c r="C151" s="57" t="s">
        <v>658</v>
      </c>
      <c r="D151" s="36" t="s">
        <v>659</v>
      </c>
      <c r="E151" s="36" t="s">
        <v>34</v>
      </c>
      <c r="F151" s="36" t="s">
        <v>627</v>
      </c>
      <c r="G151" s="37" t="s">
        <v>729</v>
      </c>
      <c r="H151" s="38">
        <v>24.7918</v>
      </c>
      <c r="I151">
        <v>123.959</v>
      </c>
      <c r="J151" s="63">
        <v>2.975016</v>
      </c>
    </row>
    <row r="152" spans="1:10" ht="14.25">
      <c r="A152" s="34"/>
      <c r="B152" s="45" t="s">
        <v>380</v>
      </c>
      <c r="C152" s="50" t="s">
        <v>381</v>
      </c>
      <c r="D152" s="36" t="s">
        <v>382</v>
      </c>
      <c r="E152" s="36" t="s">
        <v>34</v>
      </c>
      <c r="F152" s="36" t="s">
        <v>343</v>
      </c>
      <c r="G152" s="37" t="s">
        <v>730</v>
      </c>
      <c r="H152" s="38">
        <v>50</v>
      </c>
      <c r="I152">
        <v>206</v>
      </c>
      <c r="J152" s="63">
        <v>4.944</v>
      </c>
    </row>
    <row r="153" spans="1:10" ht="14.25">
      <c r="A153" s="34"/>
      <c r="B153" s="51"/>
      <c r="C153" s="41" t="s">
        <v>383</v>
      </c>
      <c r="D153" s="36" t="s">
        <v>384</v>
      </c>
      <c r="E153" s="36" t="s">
        <v>34</v>
      </c>
      <c r="F153" s="36" t="s">
        <v>343</v>
      </c>
      <c r="G153" s="37" t="s">
        <v>730</v>
      </c>
      <c r="H153" s="38">
        <v>36.7</v>
      </c>
      <c r="I153">
        <v>183.5</v>
      </c>
      <c r="J153" s="63">
        <v>4.404</v>
      </c>
    </row>
    <row r="154" spans="1:10" ht="14.25">
      <c r="A154" s="34"/>
      <c r="B154" s="39" t="s">
        <v>385</v>
      </c>
      <c r="C154" s="36" t="s">
        <v>386</v>
      </c>
      <c r="D154" s="36" t="s">
        <v>387</v>
      </c>
      <c r="E154" s="36" t="s">
        <v>34</v>
      </c>
      <c r="F154" s="36" t="s">
        <v>343</v>
      </c>
      <c r="G154" s="37" t="s">
        <v>719</v>
      </c>
      <c r="H154" s="38">
        <v>192.765</v>
      </c>
      <c r="I154">
        <v>963.825</v>
      </c>
      <c r="J154" s="63">
        <v>23.1318</v>
      </c>
    </row>
    <row r="155" spans="1:10" ht="14.25">
      <c r="A155" s="34"/>
      <c r="B155" s="40"/>
      <c r="C155" s="35" t="s">
        <v>388</v>
      </c>
      <c r="D155" s="36" t="s">
        <v>387</v>
      </c>
      <c r="E155" s="36" t="s">
        <v>34</v>
      </c>
      <c r="F155" s="36" t="s">
        <v>343</v>
      </c>
      <c r="G155" s="37" t="s">
        <v>719</v>
      </c>
      <c r="H155" s="38">
        <v>138</v>
      </c>
      <c r="I155">
        <v>690</v>
      </c>
      <c r="J155" s="63">
        <v>16.56</v>
      </c>
    </row>
    <row r="156" spans="1:10" ht="14.25">
      <c r="A156" s="34"/>
      <c r="B156" s="55"/>
      <c r="C156" s="35" t="s">
        <v>389</v>
      </c>
      <c r="D156" s="36" t="s">
        <v>390</v>
      </c>
      <c r="E156" s="36" t="s">
        <v>34</v>
      </c>
      <c r="F156" s="36" t="s">
        <v>343</v>
      </c>
      <c r="G156" s="37" t="s">
        <v>719</v>
      </c>
      <c r="H156" s="38">
        <v>1.32</v>
      </c>
      <c r="I156">
        <v>6.6</v>
      </c>
      <c r="J156" s="63">
        <v>0.1584</v>
      </c>
    </row>
    <row r="157" spans="1:10" ht="14.25">
      <c r="A157" s="34"/>
      <c r="B157" s="34"/>
      <c r="C157" s="35" t="s">
        <v>391</v>
      </c>
      <c r="D157" s="36" t="s">
        <v>387</v>
      </c>
      <c r="E157" s="36" t="s">
        <v>34</v>
      </c>
      <c r="F157" s="36" t="s">
        <v>343</v>
      </c>
      <c r="G157" s="37" t="s">
        <v>719</v>
      </c>
      <c r="H157" s="38">
        <v>57.79</v>
      </c>
      <c r="I157">
        <v>288.95</v>
      </c>
      <c r="J157" s="63">
        <v>6.9348</v>
      </c>
    </row>
    <row r="158" spans="1:10" ht="14.25">
      <c r="A158" s="34"/>
      <c r="B158" s="34"/>
      <c r="C158" s="35" t="s">
        <v>392</v>
      </c>
      <c r="D158" s="36" t="s">
        <v>387</v>
      </c>
      <c r="E158" s="36" t="s">
        <v>34</v>
      </c>
      <c r="F158" s="36" t="s">
        <v>343</v>
      </c>
      <c r="G158" s="37" t="s">
        <v>719</v>
      </c>
      <c r="H158" s="38">
        <v>460</v>
      </c>
      <c r="I158">
        <v>2300</v>
      </c>
      <c r="J158" s="63">
        <v>55.2</v>
      </c>
    </row>
    <row r="159" spans="1:10" ht="14.25">
      <c r="A159" s="34"/>
      <c r="B159" s="34"/>
      <c r="C159" s="35" t="s">
        <v>393</v>
      </c>
      <c r="D159" s="36" t="s">
        <v>394</v>
      </c>
      <c r="E159" s="36" t="s">
        <v>34</v>
      </c>
      <c r="F159" s="36" t="s">
        <v>343</v>
      </c>
      <c r="G159" s="37" t="s">
        <v>719</v>
      </c>
      <c r="H159" s="38">
        <v>550.4566</v>
      </c>
      <c r="I159">
        <v>2752.2830000000004</v>
      </c>
      <c r="J159" s="63">
        <v>66.054792</v>
      </c>
    </row>
    <row r="160" spans="1:10" ht="14.25">
      <c r="A160" s="34"/>
      <c r="B160" s="40"/>
      <c r="C160" s="41" t="s">
        <v>395</v>
      </c>
      <c r="D160" s="36" t="s">
        <v>387</v>
      </c>
      <c r="E160" s="36" t="s">
        <v>34</v>
      </c>
      <c r="F160" s="36" t="s">
        <v>343</v>
      </c>
      <c r="G160" s="37" t="s">
        <v>719</v>
      </c>
      <c r="H160" s="38">
        <v>500.73</v>
      </c>
      <c r="I160">
        <v>2503.65</v>
      </c>
      <c r="J160" s="63">
        <v>60.0876</v>
      </c>
    </row>
    <row r="161" spans="1:10" ht="14.25">
      <c r="A161" s="34"/>
      <c r="B161" s="45" t="s">
        <v>396</v>
      </c>
      <c r="C161" s="57" t="s">
        <v>397</v>
      </c>
      <c r="D161" s="36" t="s">
        <v>398</v>
      </c>
      <c r="E161" s="36" t="s">
        <v>34</v>
      </c>
      <c r="F161" s="36" t="s">
        <v>343</v>
      </c>
      <c r="G161" s="37" t="s">
        <v>719</v>
      </c>
      <c r="H161" s="38">
        <v>456</v>
      </c>
      <c r="I161">
        <v>2280</v>
      </c>
      <c r="J161" s="63">
        <v>54.72</v>
      </c>
    </row>
    <row r="162" spans="1:10" ht="14.25">
      <c r="A162" s="34"/>
      <c r="B162" s="45" t="s">
        <v>501</v>
      </c>
      <c r="C162" s="46" t="s">
        <v>173</v>
      </c>
      <c r="D162" s="36" t="s">
        <v>502</v>
      </c>
      <c r="E162" s="36" t="s">
        <v>34</v>
      </c>
      <c r="F162" s="36" t="s">
        <v>35</v>
      </c>
      <c r="G162" s="37" t="s">
        <v>731</v>
      </c>
      <c r="H162" s="38">
        <v>304.56</v>
      </c>
      <c r="I162">
        <v>600</v>
      </c>
      <c r="J162" s="63">
        <v>14.4</v>
      </c>
    </row>
    <row r="163" spans="1:10" ht="14.25">
      <c r="A163" s="34"/>
      <c r="B163" s="35" t="s">
        <v>573</v>
      </c>
      <c r="C163" s="36" t="s">
        <v>173</v>
      </c>
      <c r="D163" s="36" t="s">
        <v>574</v>
      </c>
      <c r="E163" s="36" t="s">
        <v>34</v>
      </c>
      <c r="F163" s="36" t="s">
        <v>105</v>
      </c>
      <c r="G163" s="37" t="s">
        <v>732</v>
      </c>
      <c r="H163" s="38">
        <v>322.5</v>
      </c>
      <c r="I163">
        <v>1612.5</v>
      </c>
      <c r="J163" s="63">
        <v>38.7</v>
      </c>
    </row>
    <row r="164" spans="1:10" ht="14.25">
      <c r="A164" s="34"/>
      <c r="B164" s="35" t="s">
        <v>399</v>
      </c>
      <c r="C164" s="36" t="s">
        <v>400</v>
      </c>
      <c r="D164" s="36" t="s">
        <v>401</v>
      </c>
      <c r="E164" s="36" t="s">
        <v>34</v>
      </c>
      <c r="F164" s="36" t="s">
        <v>343</v>
      </c>
      <c r="G164" s="37" t="s">
        <v>730</v>
      </c>
      <c r="H164" s="38">
        <v>956.277957</v>
      </c>
      <c r="I164">
        <v>956.277957</v>
      </c>
      <c r="J164" s="63">
        <v>22.950671200000002</v>
      </c>
    </row>
    <row r="165" spans="1:10" ht="14.25">
      <c r="A165" s="34"/>
      <c r="B165" s="51"/>
      <c r="C165" s="35" t="s">
        <v>402</v>
      </c>
      <c r="D165" s="36" t="s">
        <v>401</v>
      </c>
      <c r="E165" s="36" t="s">
        <v>34</v>
      </c>
      <c r="F165" s="36" t="s">
        <v>343</v>
      </c>
      <c r="G165" s="37" t="s">
        <v>730</v>
      </c>
      <c r="H165" s="38">
        <v>1991.482617</v>
      </c>
      <c r="I165">
        <v>1991.482617</v>
      </c>
      <c r="J165" s="63">
        <v>47.7955832</v>
      </c>
    </row>
    <row r="166" spans="1:10" ht="14.25">
      <c r="A166" s="34"/>
      <c r="B166" s="51"/>
      <c r="C166" s="41" t="s">
        <v>403</v>
      </c>
      <c r="D166" s="36" t="s">
        <v>401</v>
      </c>
      <c r="E166" s="36" t="s">
        <v>34</v>
      </c>
      <c r="F166" s="36" t="s">
        <v>343</v>
      </c>
      <c r="G166" s="37" t="s">
        <v>730</v>
      </c>
      <c r="H166" s="38">
        <v>985.146839</v>
      </c>
      <c r="I166">
        <v>985.146839</v>
      </c>
      <c r="J166" s="63">
        <v>23.643524</v>
      </c>
    </row>
    <row r="167" spans="1:10" ht="14.25">
      <c r="A167" s="34"/>
      <c r="B167" s="48" t="s">
        <v>319</v>
      </c>
      <c r="C167" s="57" t="s">
        <v>511</v>
      </c>
      <c r="D167" s="36" t="s">
        <v>575</v>
      </c>
      <c r="E167" s="36" t="s">
        <v>34</v>
      </c>
      <c r="F167" s="36" t="s">
        <v>105</v>
      </c>
      <c r="G167" s="37" t="s">
        <v>733</v>
      </c>
      <c r="H167" s="38">
        <v>290</v>
      </c>
      <c r="I167">
        <v>1450</v>
      </c>
      <c r="J167" s="63">
        <v>34.800000000000004</v>
      </c>
    </row>
    <row r="168" spans="1:10" ht="14.25">
      <c r="A168" s="34"/>
      <c r="B168" s="40"/>
      <c r="C168" s="41" t="s">
        <v>320</v>
      </c>
      <c r="D168" s="36" t="s">
        <v>321</v>
      </c>
      <c r="E168" s="36" t="s">
        <v>86</v>
      </c>
      <c r="F168" s="36" t="s">
        <v>87</v>
      </c>
      <c r="G168" s="37" t="s">
        <v>88</v>
      </c>
      <c r="H168" s="38">
        <v>210</v>
      </c>
      <c r="I168">
        <v>1050</v>
      </c>
      <c r="J168" s="63">
        <v>25.2</v>
      </c>
    </row>
    <row r="169" spans="1:10" ht="14.25">
      <c r="A169" s="34"/>
      <c r="B169" s="51"/>
      <c r="C169" s="52"/>
      <c r="D169" s="41" t="s">
        <v>322</v>
      </c>
      <c r="E169" s="36" t="s">
        <v>86</v>
      </c>
      <c r="F169" s="36" t="s">
        <v>87</v>
      </c>
      <c r="G169" s="37" t="s">
        <v>88</v>
      </c>
      <c r="H169" s="38">
        <v>92.4</v>
      </c>
      <c r="I169">
        <v>462</v>
      </c>
      <c r="J169" s="63">
        <v>11.088</v>
      </c>
    </row>
    <row r="170" spans="1:10" ht="14.25">
      <c r="A170" s="34"/>
      <c r="B170" s="48" t="s">
        <v>576</v>
      </c>
      <c r="C170" s="53" t="s">
        <v>577</v>
      </c>
      <c r="D170" s="36" t="s">
        <v>548</v>
      </c>
      <c r="E170" s="36" t="s">
        <v>34</v>
      </c>
      <c r="F170" s="36" t="s">
        <v>105</v>
      </c>
      <c r="G170" s="37" t="s">
        <v>548</v>
      </c>
      <c r="H170" s="38">
        <v>55</v>
      </c>
      <c r="I170">
        <v>275</v>
      </c>
      <c r="J170" s="63">
        <v>6.6</v>
      </c>
    </row>
    <row r="171" spans="1:10" ht="14.25">
      <c r="A171" s="34"/>
      <c r="B171" s="40"/>
      <c r="C171" s="44" t="s">
        <v>337</v>
      </c>
      <c r="D171" s="46" t="s">
        <v>548</v>
      </c>
      <c r="E171" s="36" t="s">
        <v>34</v>
      </c>
      <c r="F171" s="36" t="s">
        <v>105</v>
      </c>
      <c r="G171" s="37" t="s">
        <v>548</v>
      </c>
      <c r="H171" s="38">
        <v>53.016</v>
      </c>
      <c r="I171">
        <v>265.08</v>
      </c>
      <c r="J171" s="63">
        <v>6.36</v>
      </c>
    </row>
    <row r="172" spans="1:10" ht="14.25">
      <c r="A172" s="34"/>
      <c r="B172" s="39" t="s">
        <v>503</v>
      </c>
      <c r="C172" s="36" t="s">
        <v>504</v>
      </c>
      <c r="D172" s="36" t="s">
        <v>505</v>
      </c>
      <c r="E172" s="36" t="s">
        <v>34</v>
      </c>
      <c r="F172" s="36" t="s">
        <v>35</v>
      </c>
      <c r="G172" s="37" t="s">
        <v>73</v>
      </c>
      <c r="H172" s="38">
        <v>80.31496</v>
      </c>
      <c r="I172">
        <v>162.31496</v>
      </c>
      <c r="J172" s="63">
        <v>3.8955591999999997</v>
      </c>
    </row>
    <row r="173" spans="1:10" ht="14.25">
      <c r="A173" s="34"/>
      <c r="B173" s="40"/>
      <c r="C173" s="41" t="s">
        <v>506</v>
      </c>
      <c r="D173" s="36" t="s">
        <v>505</v>
      </c>
      <c r="E173" s="36" t="s">
        <v>34</v>
      </c>
      <c r="F173" s="36" t="s">
        <v>35</v>
      </c>
      <c r="G173" s="37" t="s">
        <v>73</v>
      </c>
      <c r="H173" s="38">
        <v>37.8</v>
      </c>
      <c r="I173">
        <v>76.8</v>
      </c>
      <c r="J173" s="63">
        <v>1.8432</v>
      </c>
    </row>
    <row r="174" spans="1:10" ht="14.25">
      <c r="A174" s="34"/>
      <c r="B174" s="35" t="s">
        <v>262</v>
      </c>
      <c r="C174" s="36" t="s">
        <v>263</v>
      </c>
      <c r="D174" s="36" t="s">
        <v>264</v>
      </c>
      <c r="E174" s="36" t="s">
        <v>86</v>
      </c>
      <c r="F174" s="36" t="s">
        <v>252</v>
      </c>
      <c r="G174" s="37" t="s">
        <v>264</v>
      </c>
      <c r="H174" s="38">
        <v>2711.5</v>
      </c>
      <c r="I174">
        <v>13557.5</v>
      </c>
      <c r="J174" s="63">
        <v>325.338</v>
      </c>
    </row>
    <row r="175" spans="1:10" ht="14.25">
      <c r="A175" s="34"/>
      <c r="B175" s="45" t="s">
        <v>265</v>
      </c>
      <c r="C175" s="46" t="s">
        <v>266</v>
      </c>
      <c r="D175" s="36" t="s">
        <v>267</v>
      </c>
      <c r="E175" s="36" t="s">
        <v>86</v>
      </c>
      <c r="F175" s="36" t="s">
        <v>252</v>
      </c>
      <c r="G175" s="37" t="s">
        <v>255</v>
      </c>
      <c r="H175" s="38">
        <v>13.3743</v>
      </c>
      <c r="I175">
        <v>13.3743</v>
      </c>
      <c r="J175" s="63">
        <v>0.3209832</v>
      </c>
    </row>
    <row r="176" spans="1:10" ht="14.25">
      <c r="A176" s="34"/>
      <c r="B176" s="35" t="s">
        <v>268</v>
      </c>
      <c r="C176" s="36" t="s">
        <v>269</v>
      </c>
      <c r="D176" s="36" t="s">
        <v>270</v>
      </c>
      <c r="E176" s="36" t="s">
        <v>86</v>
      </c>
      <c r="F176" s="36" t="s">
        <v>252</v>
      </c>
      <c r="G176" s="37" t="s">
        <v>264</v>
      </c>
      <c r="H176" s="38">
        <v>17.7525</v>
      </c>
      <c r="I176">
        <v>88.7625</v>
      </c>
      <c r="J176" s="63">
        <v>2.1303</v>
      </c>
    </row>
    <row r="177" spans="1:10" ht="14.25">
      <c r="A177" s="34"/>
      <c r="B177" s="35" t="s">
        <v>507</v>
      </c>
      <c r="C177" s="36" t="s">
        <v>508</v>
      </c>
      <c r="D177" s="36" t="s">
        <v>509</v>
      </c>
      <c r="E177" s="36" t="s">
        <v>34</v>
      </c>
      <c r="F177" s="36" t="s">
        <v>35</v>
      </c>
      <c r="G177" s="37" t="s">
        <v>64</v>
      </c>
      <c r="H177" s="38">
        <v>60.97</v>
      </c>
      <c r="I177">
        <v>304.84</v>
      </c>
      <c r="J177" s="63">
        <v>7.32</v>
      </c>
    </row>
    <row r="178" spans="1:10" ht="14.25">
      <c r="A178" s="34"/>
      <c r="B178" s="35" t="s">
        <v>701</v>
      </c>
      <c r="C178" s="36" t="s">
        <v>702</v>
      </c>
      <c r="D178" s="36" t="s">
        <v>703</v>
      </c>
      <c r="E178" s="36" t="s">
        <v>173</v>
      </c>
      <c r="F178" s="36" t="s">
        <v>173</v>
      </c>
      <c r="G178" s="37" t="s">
        <v>173</v>
      </c>
      <c r="H178" s="38">
        <v>145.4047</v>
      </c>
      <c r="I178">
        <v>727.0235</v>
      </c>
      <c r="J178" s="63">
        <v>17.448564</v>
      </c>
    </row>
    <row r="179" spans="1:10" ht="14.25">
      <c r="A179" s="34"/>
      <c r="B179" s="35" t="s">
        <v>578</v>
      </c>
      <c r="C179" s="36" t="s">
        <v>579</v>
      </c>
      <c r="D179" s="36" t="s">
        <v>580</v>
      </c>
      <c r="E179" s="36" t="s">
        <v>34</v>
      </c>
      <c r="F179" s="36" t="s">
        <v>105</v>
      </c>
      <c r="G179" s="37" t="s">
        <v>580</v>
      </c>
      <c r="H179" s="38">
        <v>3334.5</v>
      </c>
      <c r="I179">
        <v>16672.53</v>
      </c>
      <c r="J179" s="63">
        <v>400.13</v>
      </c>
    </row>
    <row r="180" spans="1:10" ht="14.25">
      <c r="A180" s="34"/>
      <c r="B180" s="35" t="s">
        <v>581</v>
      </c>
      <c r="C180" s="36" t="s">
        <v>582</v>
      </c>
      <c r="D180" s="36" t="s">
        <v>583</v>
      </c>
      <c r="E180" s="36" t="s">
        <v>34</v>
      </c>
      <c r="F180" s="36" t="s">
        <v>105</v>
      </c>
      <c r="G180" s="37" t="s">
        <v>734</v>
      </c>
      <c r="H180" s="38">
        <v>28.20006</v>
      </c>
      <c r="I180">
        <v>141.0003</v>
      </c>
      <c r="J180" s="63">
        <v>3.384</v>
      </c>
    </row>
    <row r="181" spans="1:10" ht="14.25">
      <c r="A181" s="34"/>
      <c r="B181" s="35" t="s">
        <v>660</v>
      </c>
      <c r="C181" s="36" t="s">
        <v>661</v>
      </c>
      <c r="D181" s="36" t="s">
        <v>662</v>
      </c>
      <c r="E181" s="36" t="s">
        <v>34</v>
      </c>
      <c r="F181" s="36" t="s">
        <v>627</v>
      </c>
      <c r="G181" s="37" t="s">
        <v>735</v>
      </c>
      <c r="H181" s="38">
        <v>184.0393</v>
      </c>
      <c r="I181">
        <v>920.1965</v>
      </c>
      <c r="J181" s="63">
        <v>22.084716</v>
      </c>
    </row>
    <row r="182" spans="1:10" ht="14.25">
      <c r="A182" s="34"/>
      <c r="B182" s="35" t="s">
        <v>584</v>
      </c>
      <c r="C182" s="36" t="s">
        <v>585</v>
      </c>
      <c r="D182" s="36" t="s">
        <v>586</v>
      </c>
      <c r="E182" s="36" t="s">
        <v>34</v>
      </c>
      <c r="F182" s="36" t="s">
        <v>105</v>
      </c>
      <c r="G182" s="37" t="s">
        <v>586</v>
      </c>
      <c r="H182" s="38">
        <v>144.8366</v>
      </c>
      <c r="I182">
        <v>724.183</v>
      </c>
      <c r="J182" s="63">
        <v>17.380392</v>
      </c>
    </row>
    <row r="183" spans="1:10" ht="14.25">
      <c r="A183" s="40"/>
      <c r="B183" s="41" t="s">
        <v>615</v>
      </c>
      <c r="C183" s="36" t="s">
        <v>616</v>
      </c>
      <c r="D183" s="36" t="s">
        <v>617</v>
      </c>
      <c r="E183" s="36" t="s">
        <v>34</v>
      </c>
      <c r="F183" s="36" t="s">
        <v>105</v>
      </c>
      <c r="G183" s="37" t="s">
        <v>548</v>
      </c>
      <c r="H183" s="38">
        <v>1.45</v>
      </c>
      <c r="I183">
        <v>7.25</v>
      </c>
      <c r="J183" s="63">
        <v>0.174</v>
      </c>
    </row>
    <row r="184" spans="1:10" ht="14.25">
      <c r="A184" s="48" t="s">
        <v>736</v>
      </c>
      <c r="B184" s="57" t="s">
        <v>215</v>
      </c>
      <c r="C184" s="36" t="s">
        <v>216</v>
      </c>
      <c r="D184" s="36" t="s">
        <v>217</v>
      </c>
      <c r="E184" s="36" t="s">
        <v>86</v>
      </c>
      <c r="F184" s="36" t="s">
        <v>214</v>
      </c>
      <c r="G184" s="37" t="s">
        <v>173</v>
      </c>
      <c r="H184" s="38">
        <v>1500</v>
      </c>
      <c r="I184">
        <v>7500</v>
      </c>
      <c r="J184" s="63">
        <v>180</v>
      </c>
    </row>
    <row r="185" spans="1:10" ht="14.25">
      <c r="A185" s="40"/>
      <c r="B185" s="41" t="s">
        <v>420</v>
      </c>
      <c r="C185" s="36" t="s">
        <v>421</v>
      </c>
      <c r="D185" s="36" t="s">
        <v>422</v>
      </c>
      <c r="E185" s="36" t="s">
        <v>34</v>
      </c>
      <c r="F185" s="36" t="s">
        <v>419</v>
      </c>
      <c r="G185" s="37" t="s">
        <v>422</v>
      </c>
      <c r="H185" s="38">
        <v>272.49</v>
      </c>
      <c r="I185">
        <v>817.47</v>
      </c>
      <c r="J185" s="63">
        <v>19.62</v>
      </c>
    </row>
    <row r="186" spans="1:10" ht="14.25">
      <c r="A186" s="39" t="s">
        <v>737</v>
      </c>
      <c r="B186" s="36" t="s">
        <v>513</v>
      </c>
      <c r="C186" s="36" t="s">
        <v>514</v>
      </c>
      <c r="D186" s="36" t="s">
        <v>515</v>
      </c>
      <c r="E186" s="36" t="s">
        <v>34</v>
      </c>
      <c r="F186" s="36" t="s">
        <v>35</v>
      </c>
      <c r="G186" s="37" t="s">
        <v>515</v>
      </c>
      <c r="H186" s="38">
        <v>243</v>
      </c>
      <c r="I186">
        <v>729</v>
      </c>
      <c r="J186" s="63">
        <v>17.496</v>
      </c>
    </row>
    <row r="187" spans="1:10" ht="14.25">
      <c r="A187" s="43"/>
      <c r="B187" s="65"/>
      <c r="C187" s="35" t="s">
        <v>516</v>
      </c>
      <c r="D187" s="36" t="s">
        <v>515</v>
      </c>
      <c r="E187" s="36" t="s">
        <v>34</v>
      </c>
      <c r="F187" s="36" t="s">
        <v>35</v>
      </c>
      <c r="G187" s="37" t="s">
        <v>515</v>
      </c>
      <c r="H187" s="38">
        <v>270</v>
      </c>
      <c r="I187">
        <v>810</v>
      </c>
      <c r="J187" s="63">
        <v>19.44</v>
      </c>
    </row>
    <row r="188" spans="1:10" ht="14.25">
      <c r="A188" s="39"/>
      <c r="B188" s="36"/>
      <c r="C188" s="41" t="s">
        <v>517</v>
      </c>
      <c r="D188" s="36" t="s">
        <v>515</v>
      </c>
      <c r="E188" s="36" t="s">
        <v>34</v>
      </c>
      <c r="F188" s="36" t="s">
        <v>35</v>
      </c>
      <c r="G188" s="37" t="s">
        <v>515</v>
      </c>
      <c r="H188" s="38">
        <v>500.625</v>
      </c>
      <c r="I188">
        <v>1501.875</v>
      </c>
      <c r="J188" s="63">
        <v>36.045</v>
      </c>
    </row>
    <row r="189" spans="1:10" ht="14.25">
      <c r="A189" s="34"/>
      <c r="B189" s="45" t="s">
        <v>325</v>
      </c>
      <c r="C189" s="57" t="s">
        <v>326</v>
      </c>
      <c r="D189" s="36" t="s">
        <v>311</v>
      </c>
      <c r="E189" s="36" t="s">
        <v>86</v>
      </c>
      <c r="F189" s="36" t="s">
        <v>87</v>
      </c>
      <c r="G189" s="37" t="s">
        <v>311</v>
      </c>
      <c r="H189" s="38">
        <v>20010</v>
      </c>
      <c r="I189">
        <v>40000</v>
      </c>
      <c r="J189" s="63">
        <v>960</v>
      </c>
    </row>
    <row r="190" spans="1:10" ht="14.25">
      <c r="A190" s="34"/>
      <c r="B190" s="48" t="s">
        <v>336</v>
      </c>
      <c r="C190" s="50" t="s">
        <v>337</v>
      </c>
      <c r="D190" s="36" t="s">
        <v>20</v>
      </c>
      <c r="E190" s="36" t="s">
        <v>26</v>
      </c>
      <c r="F190" s="36" t="s">
        <v>173</v>
      </c>
      <c r="G190" s="37" t="s">
        <v>20</v>
      </c>
      <c r="H190" s="38">
        <v>6.6036</v>
      </c>
      <c r="I190">
        <v>33.018</v>
      </c>
      <c r="J190" s="63">
        <v>0.792432</v>
      </c>
    </row>
    <row r="191" spans="1:10" ht="14.25">
      <c r="A191" s="34"/>
      <c r="B191" s="51"/>
      <c r="C191" s="35" t="s">
        <v>338</v>
      </c>
      <c r="D191" s="36" t="s">
        <v>20</v>
      </c>
      <c r="E191" s="36" t="s">
        <v>26</v>
      </c>
      <c r="F191" s="36" t="s">
        <v>173</v>
      </c>
      <c r="G191" s="37" t="s">
        <v>20</v>
      </c>
      <c r="H191" s="38">
        <v>6.0775</v>
      </c>
      <c r="I191">
        <v>30.3875</v>
      </c>
      <c r="J191" s="63">
        <v>0.7293</v>
      </c>
    </row>
    <row r="192" spans="1:10" ht="14.25">
      <c r="A192" s="40"/>
      <c r="B192" s="66"/>
      <c r="C192" s="41" t="s">
        <v>339</v>
      </c>
      <c r="D192" s="36" t="s">
        <v>20</v>
      </c>
      <c r="E192" s="36" t="s">
        <v>26</v>
      </c>
      <c r="F192" s="36" t="s">
        <v>173</v>
      </c>
      <c r="G192" s="37" t="s">
        <v>20</v>
      </c>
      <c r="H192" s="38">
        <v>4.5842</v>
      </c>
      <c r="I192">
        <v>22.921</v>
      </c>
      <c r="J192" s="63">
        <v>0.550104</v>
      </c>
    </row>
    <row r="193" spans="1:10" ht="14.25">
      <c r="A193" s="48" t="s">
        <v>738</v>
      </c>
      <c r="B193" s="64" t="s">
        <v>253</v>
      </c>
      <c r="C193" s="49" t="s">
        <v>254</v>
      </c>
      <c r="D193" s="36" t="s">
        <v>255</v>
      </c>
      <c r="E193" s="36" t="s">
        <v>86</v>
      </c>
      <c r="F193" s="36" t="s">
        <v>252</v>
      </c>
      <c r="G193" s="37" t="s">
        <v>255</v>
      </c>
      <c r="H193" s="38">
        <v>91.3</v>
      </c>
      <c r="I193">
        <v>456.5</v>
      </c>
      <c r="J193" s="63">
        <v>10.956000000000001</v>
      </c>
    </row>
    <row r="194" spans="1:10" ht="14.25">
      <c r="A194" s="43"/>
      <c r="B194" s="67"/>
      <c r="C194" s="35" t="s">
        <v>256</v>
      </c>
      <c r="D194" s="36" t="s">
        <v>255</v>
      </c>
      <c r="E194" s="36" t="s">
        <v>86</v>
      </c>
      <c r="F194" s="36" t="s">
        <v>252</v>
      </c>
      <c r="G194" s="37" t="s">
        <v>255</v>
      </c>
      <c r="H194" s="38">
        <v>43.0092</v>
      </c>
      <c r="I194">
        <v>215.046</v>
      </c>
      <c r="J194" s="63">
        <v>5.16104</v>
      </c>
    </row>
    <row r="195" spans="1:10" ht="14.25">
      <c r="A195" s="39"/>
      <c r="B195" s="36"/>
      <c r="C195" s="35" t="s">
        <v>257</v>
      </c>
      <c r="D195" s="36" t="s">
        <v>255</v>
      </c>
      <c r="E195" s="36" t="s">
        <v>86</v>
      </c>
      <c r="F195" s="36" t="s">
        <v>252</v>
      </c>
      <c r="G195" s="37" t="s">
        <v>255</v>
      </c>
      <c r="H195" s="38">
        <v>9.178</v>
      </c>
      <c r="I195">
        <v>45.89</v>
      </c>
      <c r="J195" s="63">
        <v>1.1013600000000001</v>
      </c>
    </row>
    <row r="196" spans="1:10" ht="14.25">
      <c r="A196" s="43"/>
      <c r="C196" s="41" t="s">
        <v>258</v>
      </c>
      <c r="D196" s="36" t="s">
        <v>255</v>
      </c>
      <c r="E196" s="36" t="s">
        <v>86</v>
      </c>
      <c r="F196" s="36" t="s">
        <v>252</v>
      </c>
      <c r="G196" s="37" t="s">
        <v>255</v>
      </c>
      <c r="H196" s="38">
        <v>11.1547</v>
      </c>
      <c r="I196">
        <v>55.7735</v>
      </c>
      <c r="J196" s="63">
        <v>1.3385600000000002</v>
      </c>
    </row>
    <row r="197" spans="1:10" ht="14.25">
      <c r="A197" s="48" t="s">
        <v>739</v>
      </c>
      <c r="B197" t="s">
        <v>367</v>
      </c>
      <c r="C197" s="49" t="s">
        <v>368</v>
      </c>
      <c r="D197" s="36" t="s">
        <v>369</v>
      </c>
      <c r="E197" s="36" t="s">
        <v>34</v>
      </c>
      <c r="F197" s="36" t="s">
        <v>343</v>
      </c>
      <c r="G197" s="37" t="s">
        <v>369</v>
      </c>
      <c r="H197" s="38">
        <v>411.2943</v>
      </c>
      <c r="I197">
        <v>2056.4715</v>
      </c>
      <c r="J197" s="63">
        <v>49.355316</v>
      </c>
    </row>
    <row r="198" spans="1:10" ht="14.25">
      <c r="A198" s="43"/>
      <c r="C198" s="41" t="s">
        <v>370</v>
      </c>
      <c r="D198" s="36" t="s">
        <v>369</v>
      </c>
      <c r="E198" s="36" t="s">
        <v>34</v>
      </c>
      <c r="F198" s="36" t="s">
        <v>343</v>
      </c>
      <c r="G198" s="37" t="s">
        <v>369</v>
      </c>
      <c r="H198" s="38">
        <v>363.384</v>
      </c>
      <c r="I198">
        <v>1816.92</v>
      </c>
      <c r="J198" s="63">
        <v>43.60608</v>
      </c>
    </row>
    <row r="199" spans="1:10" ht="14.25">
      <c r="A199" s="55"/>
      <c r="B199" s="39" t="s">
        <v>663</v>
      </c>
      <c r="C199" s="36" t="s">
        <v>664</v>
      </c>
      <c r="D199" s="36" t="s">
        <v>665</v>
      </c>
      <c r="E199" s="36" t="s">
        <v>34</v>
      </c>
      <c r="F199" s="36" t="s">
        <v>627</v>
      </c>
      <c r="G199" s="37" t="s">
        <v>665</v>
      </c>
      <c r="H199" s="38">
        <v>129600</v>
      </c>
      <c r="I199">
        <v>50000</v>
      </c>
      <c r="J199" s="63">
        <v>1200</v>
      </c>
    </row>
    <row r="200" spans="1:10" ht="14.25">
      <c r="A200" s="34"/>
      <c r="B200" s="40"/>
      <c r="C200" s="41" t="s">
        <v>666</v>
      </c>
      <c r="D200" s="36" t="s">
        <v>667</v>
      </c>
      <c r="E200" s="36" t="s">
        <v>34</v>
      </c>
      <c r="F200" s="36" t="s">
        <v>627</v>
      </c>
      <c r="G200" s="37" t="s">
        <v>667</v>
      </c>
      <c r="H200" s="38">
        <v>6986.91</v>
      </c>
      <c r="I200">
        <v>34934.55</v>
      </c>
      <c r="J200" s="63">
        <v>838.4292</v>
      </c>
    </row>
    <row r="201" spans="1:10" ht="14.25">
      <c r="A201" s="34"/>
      <c r="B201" s="39" t="s">
        <v>408</v>
      </c>
      <c r="C201" s="36" t="s">
        <v>409</v>
      </c>
      <c r="D201" s="36" t="s">
        <v>410</v>
      </c>
      <c r="E201" s="36" t="s">
        <v>34</v>
      </c>
      <c r="F201" s="36" t="s">
        <v>343</v>
      </c>
      <c r="G201" s="37" t="s">
        <v>740</v>
      </c>
      <c r="H201" s="38">
        <v>3630</v>
      </c>
      <c r="I201">
        <v>18150</v>
      </c>
      <c r="J201" s="63">
        <v>435</v>
      </c>
    </row>
    <row r="202" spans="1:10" ht="14.25">
      <c r="A202" s="40"/>
      <c r="B202" s="42"/>
      <c r="C202" s="41" t="s">
        <v>411</v>
      </c>
      <c r="D202" s="36" t="s">
        <v>410</v>
      </c>
      <c r="E202" s="36" t="s">
        <v>34</v>
      </c>
      <c r="F202" s="36" t="s">
        <v>343</v>
      </c>
      <c r="G202" s="37" t="s">
        <v>740</v>
      </c>
      <c r="H202" s="38">
        <v>3735</v>
      </c>
      <c r="I202">
        <v>18675</v>
      </c>
      <c r="J202" s="63">
        <v>448</v>
      </c>
    </row>
    <row r="203" spans="1:10" ht="14.25">
      <c r="A203" s="48" t="s">
        <v>741</v>
      </c>
      <c r="B203" s="53" t="s">
        <v>628</v>
      </c>
      <c r="C203" s="36" t="s">
        <v>629</v>
      </c>
      <c r="D203" s="36" t="s">
        <v>630</v>
      </c>
      <c r="E203" s="36" t="s">
        <v>34</v>
      </c>
      <c r="F203" s="36" t="s">
        <v>627</v>
      </c>
      <c r="G203" s="37" t="s">
        <v>630</v>
      </c>
      <c r="H203" s="38">
        <v>89.36320400000001</v>
      </c>
      <c r="I203">
        <v>89.36320400000001</v>
      </c>
      <c r="J203" s="63">
        <v>2.1447168000000003</v>
      </c>
    </row>
    <row r="204" spans="1:10" ht="14.25">
      <c r="A204" s="43"/>
      <c r="B204" s="67"/>
      <c r="C204" s="35" t="s">
        <v>631</v>
      </c>
      <c r="D204" s="36" t="s">
        <v>630</v>
      </c>
      <c r="E204" s="36" t="s">
        <v>34</v>
      </c>
      <c r="F204" s="36" t="s">
        <v>627</v>
      </c>
      <c r="G204" s="37" t="s">
        <v>630</v>
      </c>
      <c r="H204" s="38">
        <v>259.843927</v>
      </c>
      <c r="I204">
        <v>259.843927</v>
      </c>
      <c r="J204" s="63">
        <v>6.2362544</v>
      </c>
    </row>
    <row r="205" spans="1:10" ht="14.25">
      <c r="A205" s="39"/>
      <c r="B205" s="36"/>
      <c r="C205" s="41" t="s">
        <v>632</v>
      </c>
      <c r="D205" s="36" t="s">
        <v>630</v>
      </c>
      <c r="E205" s="36" t="s">
        <v>34</v>
      </c>
      <c r="F205" s="36" t="s">
        <v>627</v>
      </c>
      <c r="G205" s="37" t="s">
        <v>630</v>
      </c>
      <c r="H205" s="38">
        <v>11.58052</v>
      </c>
      <c r="I205">
        <v>11.58052</v>
      </c>
      <c r="J205" s="63">
        <v>0.27793280000000004</v>
      </c>
    </row>
    <row r="206" spans="1:10" ht="14.25">
      <c r="A206" s="34"/>
      <c r="B206" s="48" t="s">
        <v>633</v>
      </c>
      <c r="C206" s="57" t="s">
        <v>634</v>
      </c>
      <c r="D206" s="36" t="s">
        <v>630</v>
      </c>
      <c r="E206" s="36" t="s">
        <v>34</v>
      </c>
      <c r="F206" s="36" t="s">
        <v>627</v>
      </c>
      <c r="G206" s="37" t="s">
        <v>630</v>
      </c>
      <c r="H206" s="38">
        <v>1069.922</v>
      </c>
      <c r="I206">
        <v>5349.60934</v>
      </c>
      <c r="J206" s="63">
        <v>128.390624</v>
      </c>
    </row>
    <row r="207" spans="1:10" ht="14.25">
      <c r="A207" s="34"/>
      <c r="B207" s="34"/>
      <c r="C207" s="35" t="s">
        <v>635</v>
      </c>
      <c r="D207" s="36" t="s">
        <v>630</v>
      </c>
      <c r="E207" s="36" t="s">
        <v>34</v>
      </c>
      <c r="F207" s="36" t="s">
        <v>627</v>
      </c>
      <c r="G207" s="37" t="s">
        <v>630</v>
      </c>
      <c r="H207" s="38">
        <v>56.0028</v>
      </c>
      <c r="I207">
        <v>280.014</v>
      </c>
      <c r="J207" s="63">
        <v>6.720336</v>
      </c>
    </row>
    <row r="208" spans="1:10" ht="14.25">
      <c r="A208" s="34"/>
      <c r="B208" s="55"/>
      <c r="C208" s="35" t="s">
        <v>636</v>
      </c>
      <c r="D208" s="36" t="s">
        <v>630</v>
      </c>
      <c r="E208" s="36" t="s">
        <v>34</v>
      </c>
      <c r="F208" s="36" t="s">
        <v>627</v>
      </c>
      <c r="G208" s="37" t="s">
        <v>630</v>
      </c>
      <c r="H208" s="38">
        <v>23.3798</v>
      </c>
      <c r="I208">
        <v>116.8992</v>
      </c>
      <c r="J208" s="63">
        <v>2.805581</v>
      </c>
    </row>
    <row r="209" spans="1:10" ht="14.25">
      <c r="A209" s="34"/>
      <c r="B209" s="34"/>
      <c r="C209" s="35" t="s">
        <v>637</v>
      </c>
      <c r="D209" s="36" t="s">
        <v>630</v>
      </c>
      <c r="E209" s="36" t="s">
        <v>34</v>
      </c>
      <c r="F209" s="36" t="s">
        <v>627</v>
      </c>
      <c r="G209" s="37" t="s">
        <v>630</v>
      </c>
      <c r="H209" s="38">
        <v>66.3554</v>
      </c>
      <c r="I209">
        <v>331.777425</v>
      </c>
      <c r="J209" s="63">
        <v>7.962658</v>
      </c>
    </row>
    <row r="210" spans="1:10" ht="14.25">
      <c r="A210" s="34"/>
      <c r="B210" s="34"/>
      <c r="C210" s="35" t="s">
        <v>638</v>
      </c>
      <c r="D210" s="36" t="s">
        <v>630</v>
      </c>
      <c r="E210" s="36" t="s">
        <v>34</v>
      </c>
      <c r="F210" s="36" t="s">
        <v>627</v>
      </c>
      <c r="G210" s="37" t="s">
        <v>630</v>
      </c>
      <c r="H210" s="38">
        <v>130.1967</v>
      </c>
      <c r="I210">
        <v>650.88372</v>
      </c>
      <c r="J210" s="63">
        <v>15.62121</v>
      </c>
    </row>
    <row r="211" spans="1:10" ht="14.25">
      <c r="A211" s="34"/>
      <c r="B211" s="34"/>
      <c r="C211" s="35" t="s">
        <v>639</v>
      </c>
      <c r="D211" s="36" t="s">
        <v>630</v>
      </c>
      <c r="E211" s="36" t="s">
        <v>34</v>
      </c>
      <c r="F211" s="36" t="s">
        <v>627</v>
      </c>
      <c r="G211" s="37" t="s">
        <v>630</v>
      </c>
      <c r="H211" s="38">
        <v>34.89354</v>
      </c>
      <c r="I211">
        <v>174.4677</v>
      </c>
      <c r="J211" s="63">
        <v>4.1872</v>
      </c>
    </row>
    <row r="212" spans="1:10" ht="14.25">
      <c r="A212" s="34"/>
      <c r="B212" s="34"/>
      <c r="C212" s="35" t="s">
        <v>640</v>
      </c>
      <c r="D212" s="36" t="s">
        <v>630</v>
      </c>
      <c r="E212" s="36" t="s">
        <v>34</v>
      </c>
      <c r="F212" s="36" t="s">
        <v>627</v>
      </c>
      <c r="G212" s="37" t="s">
        <v>630</v>
      </c>
      <c r="H212" s="38">
        <v>281.94870000000003</v>
      </c>
      <c r="I212">
        <v>1409.743615</v>
      </c>
      <c r="J212" s="63">
        <v>33.833848</v>
      </c>
    </row>
    <row r="213" spans="1:10" ht="14.25">
      <c r="A213" s="34"/>
      <c r="B213" s="34"/>
      <c r="C213" s="35" t="s">
        <v>641</v>
      </c>
      <c r="D213" s="36" t="s">
        <v>630</v>
      </c>
      <c r="E213" s="36" t="s">
        <v>34</v>
      </c>
      <c r="F213" s="36" t="s">
        <v>627</v>
      </c>
      <c r="G213" s="37" t="s">
        <v>630</v>
      </c>
      <c r="H213" s="38">
        <v>12.3243</v>
      </c>
      <c r="I213">
        <v>61.62156</v>
      </c>
      <c r="J213" s="63">
        <v>1.478918</v>
      </c>
    </row>
    <row r="214" spans="1:10" ht="14.25">
      <c r="A214" s="34"/>
      <c r="B214" s="34"/>
      <c r="C214" s="35" t="s">
        <v>642</v>
      </c>
      <c r="D214" s="36" t="s">
        <v>630</v>
      </c>
      <c r="E214" s="36" t="s">
        <v>34</v>
      </c>
      <c r="F214" s="36" t="s">
        <v>627</v>
      </c>
      <c r="G214" s="37" t="s">
        <v>630</v>
      </c>
      <c r="H214" s="38">
        <v>2.368</v>
      </c>
      <c r="I214">
        <v>11.84</v>
      </c>
      <c r="J214" s="63">
        <v>0.28416</v>
      </c>
    </row>
    <row r="215" spans="1:10" ht="14.25">
      <c r="A215" s="34"/>
      <c r="B215" s="34"/>
      <c r="C215" s="35" t="s">
        <v>643</v>
      </c>
      <c r="D215" s="36" t="s">
        <v>630</v>
      </c>
      <c r="E215" s="36" t="s">
        <v>34</v>
      </c>
      <c r="F215" s="36" t="s">
        <v>627</v>
      </c>
      <c r="G215" s="37" t="s">
        <v>630</v>
      </c>
      <c r="H215" s="38">
        <v>23.6808</v>
      </c>
      <c r="I215">
        <v>118.404</v>
      </c>
      <c r="J215" s="63">
        <v>2.841696</v>
      </c>
    </row>
    <row r="216" spans="1:10" ht="14.25">
      <c r="A216" s="34"/>
      <c r="B216" s="34"/>
      <c r="C216" s="35" t="s">
        <v>644</v>
      </c>
      <c r="D216" s="36" t="s">
        <v>630</v>
      </c>
      <c r="E216" s="36" t="s">
        <v>34</v>
      </c>
      <c r="F216" s="36" t="s">
        <v>627</v>
      </c>
      <c r="G216" s="37" t="s">
        <v>630</v>
      </c>
      <c r="H216" s="38">
        <v>7.169</v>
      </c>
      <c r="I216">
        <v>35.845</v>
      </c>
      <c r="J216" s="63">
        <v>0.86028</v>
      </c>
    </row>
    <row r="217" spans="1:10" ht="14.25">
      <c r="A217" s="34"/>
      <c r="B217" s="34"/>
      <c r="C217" s="35" t="s">
        <v>645</v>
      </c>
      <c r="D217" s="36" t="s">
        <v>630</v>
      </c>
      <c r="E217" s="36" t="s">
        <v>34</v>
      </c>
      <c r="F217" s="36" t="s">
        <v>627</v>
      </c>
      <c r="G217" s="37" t="s">
        <v>630</v>
      </c>
      <c r="H217" s="38">
        <v>106.3669</v>
      </c>
      <c r="I217">
        <v>531.8345</v>
      </c>
      <c r="J217" s="63">
        <v>12.764</v>
      </c>
    </row>
    <row r="218" spans="1:10" ht="14.25">
      <c r="A218" s="34"/>
      <c r="B218" s="34"/>
      <c r="C218" s="35" t="s">
        <v>646</v>
      </c>
      <c r="D218" s="36" t="s">
        <v>630</v>
      </c>
      <c r="E218" s="36" t="s">
        <v>34</v>
      </c>
      <c r="F218" s="36" t="s">
        <v>627</v>
      </c>
      <c r="G218" s="37" t="s">
        <v>630</v>
      </c>
      <c r="H218" s="38">
        <v>66.0119</v>
      </c>
      <c r="I218">
        <v>329.80445</v>
      </c>
      <c r="J218" s="63">
        <v>7.921428000000001</v>
      </c>
    </row>
    <row r="219" spans="1:10" ht="14.25">
      <c r="A219" s="34"/>
      <c r="B219" s="40"/>
      <c r="C219" s="41" t="s">
        <v>647</v>
      </c>
      <c r="D219" s="36" t="s">
        <v>630</v>
      </c>
      <c r="E219" s="36" t="s">
        <v>34</v>
      </c>
      <c r="F219" s="36" t="s">
        <v>627</v>
      </c>
      <c r="G219" s="37" t="s">
        <v>630</v>
      </c>
      <c r="H219" s="38">
        <v>2.4375</v>
      </c>
      <c r="I219">
        <v>12.1875</v>
      </c>
      <c r="J219" s="63">
        <v>0.2925</v>
      </c>
    </row>
    <row r="220" spans="1:10" ht="14.25">
      <c r="A220" s="34"/>
      <c r="B220" s="48" t="s">
        <v>549</v>
      </c>
      <c r="C220" s="57" t="s">
        <v>550</v>
      </c>
      <c r="D220" s="36" t="s">
        <v>551</v>
      </c>
      <c r="E220" s="36" t="s">
        <v>34</v>
      </c>
      <c r="F220" s="36" t="s">
        <v>105</v>
      </c>
      <c r="G220" s="37" t="s">
        <v>557</v>
      </c>
      <c r="H220" s="38">
        <v>466.954</v>
      </c>
      <c r="I220">
        <v>2334.7701</v>
      </c>
      <c r="J220" s="63">
        <v>56.0344</v>
      </c>
    </row>
    <row r="221" spans="1:10" ht="14.25">
      <c r="A221" s="34"/>
      <c r="B221" s="40"/>
      <c r="C221" s="35" t="s">
        <v>552</v>
      </c>
      <c r="D221" s="36" t="s">
        <v>551</v>
      </c>
      <c r="E221" s="36" t="s">
        <v>34</v>
      </c>
      <c r="F221" s="36" t="s">
        <v>105</v>
      </c>
      <c r="G221" s="37" t="s">
        <v>557</v>
      </c>
      <c r="H221" s="38">
        <v>5002.101</v>
      </c>
      <c r="I221">
        <v>25010.505</v>
      </c>
      <c r="J221" s="63">
        <v>600.2521</v>
      </c>
    </row>
    <row r="222" spans="1:10" ht="14.25">
      <c r="A222" s="34"/>
      <c r="B222" s="55"/>
      <c r="C222" s="35" t="s">
        <v>553</v>
      </c>
      <c r="D222" s="36" t="s">
        <v>551</v>
      </c>
      <c r="E222" s="36" t="s">
        <v>34</v>
      </c>
      <c r="F222" s="36" t="s">
        <v>105</v>
      </c>
      <c r="G222" s="37" t="s">
        <v>557</v>
      </c>
      <c r="H222" s="38">
        <v>4109.57</v>
      </c>
      <c r="I222">
        <v>20547.85</v>
      </c>
      <c r="J222" s="63">
        <v>493.1484</v>
      </c>
    </row>
    <row r="223" spans="1:10" ht="14.25">
      <c r="A223" s="34"/>
      <c r="B223" s="40"/>
      <c r="C223" s="41" t="s">
        <v>554</v>
      </c>
      <c r="D223" s="36" t="s">
        <v>551</v>
      </c>
      <c r="E223" s="36" t="s">
        <v>34</v>
      </c>
      <c r="F223" s="36" t="s">
        <v>105</v>
      </c>
      <c r="G223" s="37" t="s">
        <v>557</v>
      </c>
      <c r="H223" s="38">
        <v>4726.6982</v>
      </c>
      <c r="I223">
        <v>23633.491</v>
      </c>
      <c r="J223" s="63">
        <v>567.2038</v>
      </c>
    </row>
    <row r="224" spans="1:10" ht="14.25">
      <c r="A224" s="34"/>
      <c r="B224" s="45" t="s">
        <v>518</v>
      </c>
      <c r="C224" s="57" t="s">
        <v>519</v>
      </c>
      <c r="D224" s="36" t="s">
        <v>520</v>
      </c>
      <c r="E224" s="36" t="s">
        <v>34</v>
      </c>
      <c r="F224" s="36" t="s">
        <v>35</v>
      </c>
      <c r="G224" s="37" t="s">
        <v>712</v>
      </c>
      <c r="H224" s="38">
        <v>188.886087</v>
      </c>
      <c r="I224">
        <v>377.772174</v>
      </c>
      <c r="J224" s="63">
        <v>9.066532</v>
      </c>
    </row>
    <row r="225" spans="1:10" ht="14.25">
      <c r="A225" s="34"/>
      <c r="B225" s="45" t="s">
        <v>327</v>
      </c>
      <c r="C225" s="50" t="s">
        <v>404</v>
      </c>
      <c r="D225" s="36" t="s">
        <v>364</v>
      </c>
      <c r="E225" s="36" t="s">
        <v>34</v>
      </c>
      <c r="F225" s="36" t="s">
        <v>343</v>
      </c>
      <c r="G225" s="37" t="s">
        <v>364</v>
      </c>
      <c r="H225" s="38">
        <v>21.96</v>
      </c>
      <c r="I225">
        <v>109.8</v>
      </c>
      <c r="J225" s="63">
        <v>2.6352</v>
      </c>
    </row>
    <row r="226" spans="1:10" ht="14.25">
      <c r="A226" s="34"/>
      <c r="B226" s="51"/>
      <c r="C226" s="41" t="s">
        <v>328</v>
      </c>
      <c r="D226" s="36" t="s">
        <v>329</v>
      </c>
      <c r="E226" s="36" t="s">
        <v>86</v>
      </c>
      <c r="F226" s="36" t="s">
        <v>87</v>
      </c>
      <c r="G226" s="37" t="s">
        <v>311</v>
      </c>
      <c r="H226" s="38">
        <v>7774.6329000000005</v>
      </c>
      <c r="I226">
        <v>38873.1642</v>
      </c>
      <c r="J226" s="63">
        <v>932.9559</v>
      </c>
    </row>
    <row r="227" spans="1:10" ht="14.25">
      <c r="A227" s="34"/>
      <c r="B227" s="39" t="s">
        <v>589</v>
      </c>
      <c r="C227" s="36" t="s">
        <v>590</v>
      </c>
      <c r="D227" s="36" t="s">
        <v>591</v>
      </c>
      <c r="E227" s="36" t="s">
        <v>34</v>
      </c>
      <c r="F227" s="36" t="s">
        <v>105</v>
      </c>
      <c r="G227" s="37" t="s">
        <v>742</v>
      </c>
      <c r="H227" s="38">
        <v>4.7127</v>
      </c>
      <c r="I227">
        <v>23.5635</v>
      </c>
      <c r="J227" s="63">
        <v>0.5655</v>
      </c>
    </row>
    <row r="228" spans="1:10" ht="14.25">
      <c r="A228" s="34"/>
      <c r="B228" s="40"/>
      <c r="C228" s="35" t="s">
        <v>592</v>
      </c>
      <c r="D228" s="36" t="s">
        <v>591</v>
      </c>
      <c r="E228" s="36" t="s">
        <v>34</v>
      </c>
      <c r="F228" s="36" t="s">
        <v>105</v>
      </c>
      <c r="G228" s="37" t="s">
        <v>742</v>
      </c>
      <c r="H228" s="38">
        <v>6.7</v>
      </c>
      <c r="I228">
        <v>33.5</v>
      </c>
      <c r="J228" s="63">
        <v>0.804</v>
      </c>
    </row>
    <row r="229" spans="1:10" ht="14.25">
      <c r="A229" s="34"/>
      <c r="B229" s="55"/>
      <c r="C229" s="35" t="s">
        <v>593</v>
      </c>
      <c r="D229" s="36" t="s">
        <v>591</v>
      </c>
      <c r="E229" s="36" t="s">
        <v>34</v>
      </c>
      <c r="F229" s="36" t="s">
        <v>105</v>
      </c>
      <c r="G229" s="37" t="s">
        <v>742</v>
      </c>
      <c r="H229" s="38">
        <v>1.9706</v>
      </c>
      <c r="I229">
        <v>9.853</v>
      </c>
      <c r="J229" s="63">
        <v>0.2365</v>
      </c>
    </row>
    <row r="230" spans="1:10" ht="14.25">
      <c r="A230" s="34"/>
      <c r="B230" s="34"/>
      <c r="C230" s="35" t="s">
        <v>594</v>
      </c>
      <c r="D230" s="36" t="s">
        <v>591</v>
      </c>
      <c r="E230" s="36" t="s">
        <v>34</v>
      </c>
      <c r="F230" s="36" t="s">
        <v>105</v>
      </c>
      <c r="G230" s="37" t="s">
        <v>742</v>
      </c>
      <c r="H230" s="38">
        <v>0.44</v>
      </c>
      <c r="I230">
        <v>2.2</v>
      </c>
      <c r="J230" s="63">
        <v>0.0528</v>
      </c>
    </row>
    <row r="231" spans="1:10" ht="14.25">
      <c r="A231" s="34"/>
      <c r="B231" s="34"/>
      <c r="C231" s="35" t="s">
        <v>595</v>
      </c>
      <c r="D231" s="36" t="s">
        <v>591</v>
      </c>
      <c r="E231" s="36" t="s">
        <v>34</v>
      </c>
      <c r="F231" s="36" t="s">
        <v>105</v>
      </c>
      <c r="G231" s="37" t="s">
        <v>742</v>
      </c>
      <c r="H231" s="38">
        <v>6</v>
      </c>
      <c r="I231">
        <v>30</v>
      </c>
      <c r="J231" s="63">
        <v>0.72</v>
      </c>
    </row>
    <row r="232" spans="1:10" ht="14.25">
      <c r="A232" s="34"/>
      <c r="B232" s="34"/>
      <c r="C232" s="35" t="s">
        <v>596</v>
      </c>
      <c r="D232" s="36" t="s">
        <v>591</v>
      </c>
      <c r="E232" s="36" t="s">
        <v>34</v>
      </c>
      <c r="F232" s="36" t="s">
        <v>105</v>
      </c>
      <c r="G232" s="37" t="s">
        <v>742</v>
      </c>
      <c r="H232" s="38">
        <v>13.125</v>
      </c>
      <c r="I232">
        <v>65.625</v>
      </c>
      <c r="J232" s="63">
        <v>1.575</v>
      </c>
    </row>
    <row r="233" spans="1:10" ht="14.25">
      <c r="A233" s="34"/>
      <c r="B233" s="34"/>
      <c r="C233" s="35" t="s">
        <v>597</v>
      </c>
      <c r="D233" s="36" t="s">
        <v>591</v>
      </c>
      <c r="E233" s="36" t="s">
        <v>34</v>
      </c>
      <c r="F233" s="36" t="s">
        <v>105</v>
      </c>
      <c r="G233" s="37" t="s">
        <v>742</v>
      </c>
      <c r="H233" s="38">
        <v>27.55</v>
      </c>
      <c r="I233">
        <v>137.75</v>
      </c>
      <c r="J233" s="63">
        <v>3.306</v>
      </c>
    </row>
    <row r="234" spans="1:10" ht="14.25">
      <c r="A234" s="34"/>
      <c r="B234" s="34"/>
      <c r="C234" s="35" t="s">
        <v>598</v>
      </c>
      <c r="D234" s="36" t="s">
        <v>591</v>
      </c>
      <c r="E234" s="36" t="s">
        <v>34</v>
      </c>
      <c r="F234" s="36" t="s">
        <v>105</v>
      </c>
      <c r="G234" s="37" t="s">
        <v>742</v>
      </c>
      <c r="H234" s="38">
        <v>226</v>
      </c>
      <c r="I234">
        <v>1130</v>
      </c>
      <c r="J234" s="63">
        <v>27.12</v>
      </c>
    </row>
    <row r="235" spans="1:10" ht="14.25">
      <c r="A235" s="34"/>
      <c r="B235" s="34"/>
      <c r="C235" s="35" t="s">
        <v>599</v>
      </c>
      <c r="D235" s="36" t="s">
        <v>591</v>
      </c>
      <c r="E235" s="36" t="s">
        <v>34</v>
      </c>
      <c r="F235" s="36" t="s">
        <v>105</v>
      </c>
      <c r="G235" s="37" t="s">
        <v>742</v>
      </c>
      <c r="H235" s="38">
        <v>27.3</v>
      </c>
      <c r="I235">
        <v>136.5</v>
      </c>
      <c r="J235" s="63">
        <v>3.276</v>
      </c>
    </row>
    <row r="236" spans="1:10" ht="14.25">
      <c r="A236" s="34"/>
      <c r="B236" s="40"/>
      <c r="C236" s="41" t="s">
        <v>600</v>
      </c>
      <c r="D236" s="36" t="s">
        <v>591</v>
      </c>
      <c r="E236" s="36" t="s">
        <v>34</v>
      </c>
      <c r="F236" s="36" t="s">
        <v>105</v>
      </c>
      <c r="G236" s="37" t="s">
        <v>742</v>
      </c>
      <c r="H236" s="38">
        <v>3</v>
      </c>
      <c r="I236">
        <v>15</v>
      </c>
      <c r="J236" s="63">
        <v>0.36</v>
      </c>
    </row>
    <row r="237" spans="1:10" ht="14.25">
      <c r="A237" s="34"/>
      <c r="B237" s="45" t="s">
        <v>416</v>
      </c>
      <c r="C237" s="57" t="s">
        <v>417</v>
      </c>
      <c r="D237" s="36" t="s">
        <v>418</v>
      </c>
      <c r="E237" s="36" t="s">
        <v>34</v>
      </c>
      <c r="F237" s="36" t="s">
        <v>343</v>
      </c>
      <c r="G237" s="37" t="s">
        <v>364</v>
      </c>
      <c r="H237" s="38">
        <v>9000</v>
      </c>
      <c r="I237">
        <v>9000</v>
      </c>
      <c r="J237" s="63">
        <v>216</v>
      </c>
    </row>
    <row r="238" spans="1:10" ht="14.25">
      <c r="A238" s="34"/>
      <c r="B238" s="45" t="s">
        <v>668</v>
      </c>
      <c r="C238" s="50" t="s">
        <v>669</v>
      </c>
      <c r="D238" s="36" t="s">
        <v>670</v>
      </c>
      <c r="E238" s="36" t="s">
        <v>34</v>
      </c>
      <c r="F238" s="36" t="s">
        <v>627</v>
      </c>
      <c r="G238" s="37" t="s">
        <v>173</v>
      </c>
      <c r="H238" s="38">
        <v>9450</v>
      </c>
      <c r="I238">
        <v>9450</v>
      </c>
      <c r="J238" s="63">
        <v>226.8</v>
      </c>
    </row>
    <row r="239" spans="1:10" ht="14.25">
      <c r="A239" s="34"/>
      <c r="B239" s="51"/>
      <c r="C239" s="35" t="s">
        <v>671</v>
      </c>
      <c r="D239" s="36" t="s">
        <v>672</v>
      </c>
      <c r="E239" s="36" t="s">
        <v>34</v>
      </c>
      <c r="F239" s="36" t="s">
        <v>627</v>
      </c>
      <c r="G239" s="37" t="s">
        <v>672</v>
      </c>
      <c r="H239" s="38">
        <v>4200</v>
      </c>
      <c r="I239">
        <v>21000</v>
      </c>
      <c r="J239" s="63">
        <v>504</v>
      </c>
    </row>
    <row r="240" spans="1:10" ht="14.25">
      <c r="A240" s="40"/>
      <c r="B240" s="66"/>
      <c r="C240" s="41" t="s">
        <v>673</v>
      </c>
      <c r="D240" s="36" t="s">
        <v>674</v>
      </c>
      <c r="E240" s="36" t="s">
        <v>34</v>
      </c>
      <c r="F240" s="36" t="s">
        <v>627</v>
      </c>
      <c r="G240" s="37" t="s">
        <v>173</v>
      </c>
      <c r="H240" s="38">
        <v>6562.5</v>
      </c>
      <c r="I240">
        <v>6562.5</v>
      </c>
      <c r="J240" s="63">
        <v>157.5</v>
      </c>
    </row>
    <row r="241" spans="1:10" ht="14.25">
      <c r="A241" s="48" t="s">
        <v>743</v>
      </c>
      <c r="B241" s="64" t="s">
        <v>521</v>
      </c>
      <c r="C241" s="49" t="s">
        <v>522</v>
      </c>
      <c r="D241" s="36" t="s">
        <v>523</v>
      </c>
      <c r="E241" s="36" t="s">
        <v>34</v>
      </c>
      <c r="F241" s="36" t="s">
        <v>35</v>
      </c>
      <c r="G241" s="37" t="s">
        <v>744</v>
      </c>
      <c r="H241" s="38">
        <v>8.7</v>
      </c>
      <c r="I241">
        <v>26.1</v>
      </c>
      <c r="J241" s="63">
        <v>0.2</v>
      </c>
    </row>
    <row r="242" spans="1:10" ht="14.25">
      <c r="A242" s="40"/>
      <c r="B242" s="45" t="s">
        <v>524</v>
      </c>
      <c r="C242" s="46" t="s">
        <v>525</v>
      </c>
      <c r="D242" s="36" t="s">
        <v>526</v>
      </c>
      <c r="E242" s="36" t="s">
        <v>34</v>
      </c>
      <c r="F242" s="36" t="s">
        <v>35</v>
      </c>
      <c r="G242" s="37" t="s">
        <v>745</v>
      </c>
      <c r="H242" s="38">
        <v>17.5</v>
      </c>
      <c r="I242">
        <v>87.5</v>
      </c>
      <c r="J242" s="63">
        <v>2.1</v>
      </c>
    </row>
    <row r="243" spans="1:10" ht="14.25">
      <c r="A243" s="51"/>
      <c r="B243" s="41" t="s">
        <v>405</v>
      </c>
      <c r="C243" s="36" t="s">
        <v>406</v>
      </c>
      <c r="D243" s="36" t="s">
        <v>407</v>
      </c>
      <c r="E243" s="36" t="s">
        <v>34</v>
      </c>
      <c r="F243" s="36" t="s">
        <v>343</v>
      </c>
      <c r="G243" s="37" t="s">
        <v>723</v>
      </c>
      <c r="H243" s="38">
        <v>300</v>
      </c>
      <c r="I243">
        <v>300</v>
      </c>
      <c r="J243" s="63">
        <v>7.2</v>
      </c>
    </row>
    <row r="244" spans="1:10" ht="14.25">
      <c r="A244" s="48" t="s">
        <v>746</v>
      </c>
      <c r="B244" s="57" t="s">
        <v>555</v>
      </c>
      <c r="C244" s="36" t="s">
        <v>556</v>
      </c>
      <c r="D244" s="36" t="s">
        <v>557</v>
      </c>
      <c r="E244" s="36" t="s">
        <v>34</v>
      </c>
      <c r="F244" s="36" t="s">
        <v>105</v>
      </c>
      <c r="G244" s="37" t="s">
        <v>557</v>
      </c>
      <c r="H244" s="38">
        <v>1142.8</v>
      </c>
      <c r="I244">
        <v>5710</v>
      </c>
      <c r="J244" s="63">
        <v>137.04000000000002</v>
      </c>
    </row>
    <row r="245" spans="1:10" ht="14.25">
      <c r="A245" s="43"/>
      <c r="B245" s="65"/>
      <c r="C245" s="35" t="s">
        <v>558</v>
      </c>
      <c r="D245" s="36" t="s">
        <v>557</v>
      </c>
      <c r="E245" s="36" t="s">
        <v>34</v>
      </c>
      <c r="F245" s="36" t="s">
        <v>105</v>
      </c>
      <c r="G245" s="37" t="s">
        <v>557</v>
      </c>
      <c r="H245" s="38">
        <v>270.8</v>
      </c>
      <c r="I245">
        <v>1400</v>
      </c>
      <c r="J245" s="63">
        <v>33.6</v>
      </c>
    </row>
    <row r="246" spans="1:10" ht="14.25">
      <c r="A246" s="39"/>
      <c r="B246" s="36"/>
      <c r="C246" s="35" t="s">
        <v>559</v>
      </c>
      <c r="D246" s="36" t="s">
        <v>557</v>
      </c>
      <c r="E246" s="36" t="s">
        <v>34</v>
      </c>
      <c r="F246" s="36" t="s">
        <v>105</v>
      </c>
      <c r="G246" s="37" t="s">
        <v>557</v>
      </c>
      <c r="H246" s="38">
        <v>836.606043</v>
      </c>
      <c r="I246">
        <v>4180</v>
      </c>
      <c r="J246" s="63">
        <v>100.32</v>
      </c>
    </row>
    <row r="247" spans="1:10" ht="14.25">
      <c r="A247" s="47"/>
      <c r="C247" s="41" t="s">
        <v>560</v>
      </c>
      <c r="D247" s="36" t="s">
        <v>557</v>
      </c>
      <c r="E247" s="36" t="s">
        <v>34</v>
      </c>
      <c r="F247" s="36" t="s">
        <v>105</v>
      </c>
      <c r="G247" s="37" t="s">
        <v>557</v>
      </c>
      <c r="H247" s="38">
        <v>544.5</v>
      </c>
      <c r="I247">
        <v>2720</v>
      </c>
      <c r="J247" s="63">
        <v>65.28</v>
      </c>
    </row>
    <row r="248" spans="1:10" ht="14.25">
      <c r="A248" s="34"/>
      <c r="B248" s="45" t="s">
        <v>330</v>
      </c>
      <c r="C248" s="57" t="s">
        <v>331</v>
      </c>
      <c r="D248" s="36" t="s">
        <v>332</v>
      </c>
      <c r="E248" s="36" t="s">
        <v>86</v>
      </c>
      <c r="F248" s="36" t="s">
        <v>173</v>
      </c>
      <c r="G248" s="37" t="s">
        <v>173</v>
      </c>
      <c r="H248" s="38">
        <v>144</v>
      </c>
      <c r="I248">
        <v>720</v>
      </c>
      <c r="J248" s="63">
        <v>17.28</v>
      </c>
    </row>
    <row r="249" spans="1:10" ht="14.25">
      <c r="A249" s="34"/>
      <c r="B249" s="48" t="s">
        <v>601</v>
      </c>
      <c r="C249" s="50" t="s">
        <v>602</v>
      </c>
      <c r="D249" s="36" t="s">
        <v>603</v>
      </c>
      <c r="E249" s="36" t="s">
        <v>34</v>
      </c>
      <c r="F249" s="36" t="s">
        <v>105</v>
      </c>
      <c r="G249" s="37" t="s">
        <v>173</v>
      </c>
      <c r="H249" s="38">
        <v>519.105</v>
      </c>
      <c r="I249">
        <v>519.105</v>
      </c>
      <c r="J249" s="63">
        <v>12.458480000000002</v>
      </c>
    </row>
    <row r="250" spans="1:10" ht="14.25">
      <c r="A250" s="34"/>
      <c r="B250" s="51"/>
      <c r="C250" s="35" t="s">
        <v>604</v>
      </c>
      <c r="D250" s="36" t="s">
        <v>603</v>
      </c>
      <c r="E250" s="36" t="s">
        <v>34</v>
      </c>
      <c r="F250" s="36" t="s">
        <v>105</v>
      </c>
      <c r="G250" s="37" t="s">
        <v>173</v>
      </c>
      <c r="H250" s="38">
        <v>267.4811</v>
      </c>
      <c r="I250">
        <v>267.4811</v>
      </c>
      <c r="J250" s="63">
        <v>6.41952</v>
      </c>
    </row>
    <row r="251" spans="1:10" ht="14.25">
      <c r="A251" s="34"/>
      <c r="B251" s="55"/>
      <c r="C251" s="35" t="s">
        <v>605</v>
      </c>
      <c r="D251" s="36" t="s">
        <v>603</v>
      </c>
      <c r="E251" s="36" t="s">
        <v>34</v>
      </c>
      <c r="F251" s="36" t="s">
        <v>105</v>
      </c>
      <c r="G251" s="37" t="s">
        <v>173</v>
      </c>
      <c r="H251" s="38">
        <v>435.3805</v>
      </c>
      <c r="I251">
        <v>435.3805</v>
      </c>
      <c r="J251" s="63">
        <v>10.44912</v>
      </c>
    </row>
    <row r="252" spans="1:10" ht="14.25">
      <c r="A252" s="34"/>
      <c r="B252" s="34"/>
      <c r="C252" s="35" t="s">
        <v>606</v>
      </c>
      <c r="D252" s="36" t="s">
        <v>603</v>
      </c>
      <c r="E252" s="36" t="s">
        <v>34</v>
      </c>
      <c r="F252" s="36" t="s">
        <v>105</v>
      </c>
      <c r="G252" s="37" t="s">
        <v>173</v>
      </c>
      <c r="H252" s="38">
        <v>303.0619</v>
      </c>
      <c r="I252">
        <v>303.0619</v>
      </c>
      <c r="J252" s="63">
        <v>7.27344</v>
      </c>
    </row>
    <row r="253" spans="1:10" ht="14.25">
      <c r="A253" s="34"/>
      <c r="B253" s="40"/>
      <c r="C253" s="41" t="s">
        <v>607</v>
      </c>
      <c r="D253" s="36" t="s">
        <v>603</v>
      </c>
      <c r="E253" s="36" t="s">
        <v>34</v>
      </c>
      <c r="F253" s="36" t="s">
        <v>105</v>
      </c>
      <c r="G253" s="37" t="s">
        <v>173</v>
      </c>
      <c r="H253" s="38">
        <v>382.8003</v>
      </c>
      <c r="I253">
        <v>382.8003</v>
      </c>
      <c r="J253" s="63">
        <v>9.1872</v>
      </c>
    </row>
    <row r="254" spans="1:10" ht="14.25">
      <c r="A254" s="34"/>
      <c r="B254" s="45" t="s">
        <v>199</v>
      </c>
      <c r="C254" s="57" t="s">
        <v>200</v>
      </c>
      <c r="D254" s="36" t="s">
        <v>201</v>
      </c>
      <c r="E254" s="36" t="s">
        <v>86</v>
      </c>
      <c r="F254" s="36" t="s">
        <v>198</v>
      </c>
      <c r="G254" s="37" t="s">
        <v>201</v>
      </c>
      <c r="H254" s="38">
        <v>495.89283</v>
      </c>
      <c r="I254">
        <v>2475</v>
      </c>
      <c r="J254" s="63">
        <v>59.400000000000006</v>
      </c>
    </row>
    <row r="255" spans="1:10" ht="14.25">
      <c r="A255" s="34"/>
      <c r="B255" s="45" t="s">
        <v>527</v>
      </c>
      <c r="C255" s="50" t="s">
        <v>528</v>
      </c>
      <c r="D255" s="36" t="s">
        <v>73</v>
      </c>
      <c r="E255" s="36" t="s">
        <v>34</v>
      </c>
      <c r="F255" s="36" t="s">
        <v>35</v>
      </c>
      <c r="G255" s="37" t="s">
        <v>73</v>
      </c>
      <c r="H255" s="38">
        <v>10000</v>
      </c>
      <c r="I255">
        <v>50000</v>
      </c>
      <c r="J255" s="63">
        <v>1200</v>
      </c>
    </row>
    <row r="256" spans="1:10" ht="14.25">
      <c r="A256" s="34"/>
      <c r="B256" s="51"/>
      <c r="C256" s="35" t="s">
        <v>308</v>
      </c>
      <c r="D256" s="36" t="s">
        <v>73</v>
      </c>
      <c r="E256" s="36" t="s">
        <v>34</v>
      </c>
      <c r="F256" s="36" t="s">
        <v>35</v>
      </c>
      <c r="G256" s="37" t="s">
        <v>73</v>
      </c>
      <c r="H256" s="38">
        <v>1800</v>
      </c>
      <c r="I256">
        <v>9000</v>
      </c>
      <c r="J256" s="63">
        <v>216</v>
      </c>
    </row>
    <row r="257" spans="1:10" ht="14.25">
      <c r="A257" s="34"/>
      <c r="B257" s="51"/>
      <c r="C257" s="41" t="s">
        <v>529</v>
      </c>
      <c r="D257" s="36" t="s">
        <v>73</v>
      </c>
      <c r="E257" s="36" t="s">
        <v>34</v>
      </c>
      <c r="F257" s="36" t="s">
        <v>35</v>
      </c>
      <c r="G257" s="37" t="s">
        <v>73</v>
      </c>
      <c r="H257" s="38">
        <v>1400</v>
      </c>
      <c r="I257">
        <v>7000</v>
      </c>
      <c r="J257" s="63">
        <v>168</v>
      </c>
    </row>
    <row r="258" spans="1:10" ht="14.25">
      <c r="A258" s="34"/>
      <c r="B258" s="48" t="s">
        <v>608</v>
      </c>
      <c r="C258" s="57" t="s">
        <v>609</v>
      </c>
      <c r="D258" s="36" t="s">
        <v>610</v>
      </c>
      <c r="E258" s="36" t="s">
        <v>34</v>
      </c>
      <c r="F258" s="36" t="s">
        <v>105</v>
      </c>
      <c r="G258" s="37" t="s">
        <v>610</v>
      </c>
      <c r="H258" s="38">
        <v>3500</v>
      </c>
      <c r="I258">
        <v>10800</v>
      </c>
      <c r="J258" s="63">
        <v>259.2</v>
      </c>
    </row>
    <row r="259" spans="1:10" ht="14.25">
      <c r="A259" s="34"/>
      <c r="B259" s="40"/>
      <c r="C259" s="35" t="s">
        <v>611</v>
      </c>
      <c r="D259" s="36" t="s">
        <v>610</v>
      </c>
      <c r="E259" s="36" t="s">
        <v>34</v>
      </c>
      <c r="F259" s="36" t="s">
        <v>105</v>
      </c>
      <c r="G259" s="37" t="s">
        <v>610</v>
      </c>
      <c r="H259" s="38">
        <v>3480</v>
      </c>
      <c r="I259">
        <v>10800</v>
      </c>
      <c r="J259" s="63">
        <v>259.2</v>
      </c>
    </row>
    <row r="260" spans="1:10" ht="14.25">
      <c r="A260" s="34"/>
      <c r="B260" s="55"/>
      <c r="C260" s="35" t="s">
        <v>612</v>
      </c>
      <c r="D260" s="36" t="s">
        <v>610</v>
      </c>
      <c r="E260" s="36" t="s">
        <v>34</v>
      </c>
      <c r="F260" s="36" t="s">
        <v>105</v>
      </c>
      <c r="G260" s="37" t="s">
        <v>610</v>
      </c>
      <c r="H260" s="38">
        <v>3500</v>
      </c>
      <c r="I260">
        <v>17500</v>
      </c>
      <c r="J260" s="63">
        <v>420</v>
      </c>
    </row>
    <row r="261" spans="1:10" ht="14.25">
      <c r="A261" s="34"/>
      <c r="B261" s="34"/>
      <c r="C261" s="35" t="s">
        <v>613</v>
      </c>
      <c r="D261" s="36" t="s">
        <v>610</v>
      </c>
      <c r="E261" s="36" t="s">
        <v>34</v>
      </c>
      <c r="F261" s="36" t="s">
        <v>105</v>
      </c>
      <c r="G261" s="37" t="s">
        <v>610</v>
      </c>
      <c r="H261" s="38">
        <v>3480</v>
      </c>
      <c r="I261">
        <v>8740</v>
      </c>
      <c r="J261" s="63">
        <v>209.76</v>
      </c>
    </row>
    <row r="262" spans="1:10" ht="14.25">
      <c r="A262" s="40"/>
      <c r="B262" s="42"/>
      <c r="C262" s="41" t="s">
        <v>614</v>
      </c>
      <c r="D262" s="36" t="s">
        <v>610</v>
      </c>
      <c r="E262" s="36" t="s">
        <v>34</v>
      </c>
      <c r="F262" s="36" t="s">
        <v>105</v>
      </c>
      <c r="G262" s="37" t="s">
        <v>610</v>
      </c>
      <c r="H262" s="38">
        <v>2160</v>
      </c>
      <c r="I262">
        <v>2160</v>
      </c>
      <c r="J262" s="63">
        <v>51.84</v>
      </c>
    </row>
    <row r="263" spans="1:10" ht="14.25">
      <c r="A263" s="45" t="s">
        <v>747</v>
      </c>
      <c r="B263" s="64" t="s">
        <v>438</v>
      </c>
      <c r="C263" s="49" t="s">
        <v>439</v>
      </c>
      <c r="D263" s="36" t="s">
        <v>440</v>
      </c>
      <c r="E263" s="36" t="s">
        <v>34</v>
      </c>
      <c r="F263" s="36" t="s">
        <v>419</v>
      </c>
      <c r="G263" s="37" t="s">
        <v>440</v>
      </c>
      <c r="H263" s="38">
        <v>45</v>
      </c>
      <c r="I263">
        <v>225</v>
      </c>
      <c r="J263" s="63">
        <v>5.4</v>
      </c>
    </row>
    <row r="264" spans="1:10" ht="14.25">
      <c r="A264" s="45" t="s">
        <v>748</v>
      </c>
      <c r="B264" s="54" t="s">
        <v>304</v>
      </c>
      <c r="C264" s="41" t="s">
        <v>305</v>
      </c>
      <c r="D264" s="36" t="s">
        <v>306</v>
      </c>
      <c r="E264" s="36" t="s">
        <v>86</v>
      </c>
      <c r="F264" s="36" t="s">
        <v>252</v>
      </c>
      <c r="G264" s="37" t="s">
        <v>306</v>
      </c>
      <c r="H264" s="38">
        <v>12.6</v>
      </c>
      <c r="I264">
        <v>37.8</v>
      </c>
      <c r="J264" s="63">
        <v>0.9072</v>
      </c>
    </row>
    <row r="265" spans="1:10" ht="14.25">
      <c r="A265" s="51"/>
      <c r="B265" s="41" t="s">
        <v>340</v>
      </c>
      <c r="C265" s="36" t="s">
        <v>341</v>
      </c>
      <c r="D265" s="36" t="s">
        <v>342</v>
      </c>
      <c r="E265" s="36" t="s">
        <v>26</v>
      </c>
      <c r="F265" s="36" t="s">
        <v>173</v>
      </c>
      <c r="G265" s="37" t="s">
        <v>342</v>
      </c>
      <c r="H265" s="38">
        <v>800</v>
      </c>
      <c r="I265">
        <v>4000</v>
      </c>
      <c r="J265" s="63">
        <v>96</v>
      </c>
    </row>
    <row r="266" spans="1:10" ht="14.25">
      <c r="A266" s="39" t="s">
        <v>749</v>
      </c>
      <c r="B266" s="36" t="s">
        <v>202</v>
      </c>
      <c r="C266" s="36" t="s">
        <v>203</v>
      </c>
      <c r="D266" s="36" t="s">
        <v>204</v>
      </c>
      <c r="E266" s="36" t="s">
        <v>86</v>
      </c>
      <c r="F266" s="36" t="s">
        <v>198</v>
      </c>
      <c r="G266" s="37" t="s">
        <v>204</v>
      </c>
      <c r="H266" s="38">
        <v>9200</v>
      </c>
      <c r="I266">
        <v>46000</v>
      </c>
      <c r="J266" s="63">
        <v>1104</v>
      </c>
    </row>
    <row r="267" spans="1:10" ht="14.25">
      <c r="A267" s="40"/>
      <c r="B267" s="41" t="s">
        <v>533</v>
      </c>
      <c r="C267" s="36" t="s">
        <v>534</v>
      </c>
      <c r="D267" s="36" t="s">
        <v>535</v>
      </c>
      <c r="E267" s="36" t="s">
        <v>34</v>
      </c>
      <c r="F267" s="36" t="s">
        <v>35</v>
      </c>
      <c r="G267" s="37" t="s">
        <v>160</v>
      </c>
      <c r="H267" s="38">
        <v>39.37</v>
      </c>
      <c r="I267">
        <v>196.86</v>
      </c>
      <c r="J267" s="63">
        <v>4.72</v>
      </c>
    </row>
    <row r="268" spans="1:10" ht="14.25">
      <c r="A268" s="55"/>
      <c r="B268" s="56"/>
      <c r="C268" s="35" t="s">
        <v>536</v>
      </c>
      <c r="D268" s="36" t="s">
        <v>537</v>
      </c>
      <c r="E268" s="36" t="s">
        <v>34</v>
      </c>
      <c r="F268" s="36" t="s">
        <v>35</v>
      </c>
      <c r="G268" s="37" t="s">
        <v>160</v>
      </c>
      <c r="H268" s="38">
        <v>60.9</v>
      </c>
      <c r="I268">
        <v>304.5</v>
      </c>
      <c r="J268" s="63">
        <v>7.3</v>
      </c>
    </row>
    <row r="269" spans="1:10" ht="14.25">
      <c r="A269" s="34"/>
      <c r="B269" s="51"/>
      <c r="C269" s="41" t="s">
        <v>538</v>
      </c>
      <c r="D269" s="36" t="s">
        <v>539</v>
      </c>
      <c r="E269" s="36" t="s">
        <v>34</v>
      </c>
      <c r="F269" s="36" t="s">
        <v>35</v>
      </c>
      <c r="G269" s="37" t="s">
        <v>160</v>
      </c>
      <c r="H269" s="38">
        <v>28.83</v>
      </c>
      <c r="I269">
        <v>144.14</v>
      </c>
      <c r="J269" s="63">
        <v>3.46</v>
      </c>
    </row>
    <row r="270" spans="1:10" ht="14.25">
      <c r="A270" s="34"/>
      <c r="B270" s="45" t="s">
        <v>244</v>
      </c>
      <c r="C270" s="57" t="s">
        <v>245</v>
      </c>
      <c r="D270" s="36" t="s">
        <v>246</v>
      </c>
      <c r="E270" s="36" t="s">
        <v>86</v>
      </c>
      <c r="F270" s="36" t="s">
        <v>214</v>
      </c>
      <c r="G270" s="37" t="s">
        <v>726</v>
      </c>
      <c r="H270" s="38">
        <v>100</v>
      </c>
      <c r="I270">
        <v>100</v>
      </c>
      <c r="J270" s="63">
        <v>2.4</v>
      </c>
    </row>
    <row r="271" spans="1:10" ht="14.25">
      <c r="A271" s="40"/>
      <c r="B271" s="44" t="s">
        <v>247</v>
      </c>
      <c r="C271" s="46" t="s">
        <v>248</v>
      </c>
      <c r="D271" s="36" t="s">
        <v>246</v>
      </c>
      <c r="E271" s="36" t="s">
        <v>86</v>
      </c>
      <c r="F271" s="36" t="s">
        <v>214</v>
      </c>
      <c r="G271" s="37" t="s">
        <v>726</v>
      </c>
      <c r="H271" s="38">
        <v>5.4288</v>
      </c>
      <c r="I271">
        <v>5.5</v>
      </c>
      <c r="J271" s="63">
        <v>0.132</v>
      </c>
    </row>
    <row r="272" spans="1:10" ht="14.25">
      <c r="A272" s="48" t="s">
        <v>750</v>
      </c>
      <c r="B272" s="57" t="s">
        <v>431</v>
      </c>
      <c r="C272" s="36" t="s">
        <v>432</v>
      </c>
      <c r="D272" s="36" t="s">
        <v>422</v>
      </c>
      <c r="E272" s="36" t="s">
        <v>34</v>
      </c>
      <c r="F272" s="36" t="s">
        <v>419</v>
      </c>
      <c r="G272" s="37" t="s">
        <v>422</v>
      </c>
      <c r="H272" s="38">
        <v>881.28</v>
      </c>
      <c r="I272">
        <v>4406.4</v>
      </c>
      <c r="J272" s="63">
        <v>105.75</v>
      </c>
    </row>
    <row r="273" spans="1:10" ht="14.25">
      <c r="A273" s="43"/>
      <c r="B273" s="65"/>
      <c r="C273" s="41" t="s">
        <v>433</v>
      </c>
      <c r="D273" s="36" t="s">
        <v>422</v>
      </c>
      <c r="E273" s="36" t="s">
        <v>34</v>
      </c>
      <c r="F273" s="36" t="s">
        <v>419</v>
      </c>
      <c r="G273" s="37" t="s">
        <v>422</v>
      </c>
      <c r="H273" s="38">
        <v>832.1</v>
      </c>
      <c r="I273">
        <v>4160.5</v>
      </c>
      <c r="J273" s="63">
        <v>99.85</v>
      </c>
    </row>
    <row r="274" spans="1:10" ht="14.25">
      <c r="A274" s="35" t="s">
        <v>751</v>
      </c>
      <c r="B274" s="36" t="s">
        <v>587</v>
      </c>
      <c r="C274" s="36" t="s">
        <v>588</v>
      </c>
      <c r="D274" s="36" t="s">
        <v>586</v>
      </c>
      <c r="E274" s="36" t="s">
        <v>34</v>
      </c>
      <c r="F274" s="36" t="s">
        <v>105</v>
      </c>
      <c r="G274" s="37" t="s">
        <v>586</v>
      </c>
      <c r="H274" s="38">
        <v>52.65</v>
      </c>
      <c r="I274">
        <v>100</v>
      </c>
      <c r="J274" s="63">
        <v>2.4</v>
      </c>
    </row>
    <row r="275" spans="1:10" ht="14.25">
      <c r="A275" s="55"/>
      <c r="B275" s="39" t="s">
        <v>333</v>
      </c>
      <c r="C275" s="36" t="s">
        <v>334</v>
      </c>
      <c r="D275" s="36" t="s">
        <v>201</v>
      </c>
      <c r="E275" s="36" t="s">
        <v>86</v>
      </c>
      <c r="F275" s="36" t="s">
        <v>173</v>
      </c>
      <c r="G275" s="37" t="s">
        <v>201</v>
      </c>
      <c r="H275" s="38">
        <v>1666.6</v>
      </c>
      <c r="I275">
        <v>8333</v>
      </c>
      <c r="J275" s="63">
        <v>199.992</v>
      </c>
    </row>
    <row r="276" spans="1:10" ht="14.25">
      <c r="A276" s="40"/>
      <c r="B276" s="66"/>
      <c r="C276" s="41" t="s">
        <v>335</v>
      </c>
      <c r="D276" s="36" t="s">
        <v>201</v>
      </c>
      <c r="E276" s="36" t="s">
        <v>86</v>
      </c>
      <c r="F276" s="36" t="s">
        <v>173</v>
      </c>
      <c r="G276" s="37" t="s">
        <v>201</v>
      </c>
      <c r="H276" s="38">
        <v>2378.132439</v>
      </c>
      <c r="I276">
        <v>11890.36622</v>
      </c>
      <c r="J276" s="63">
        <v>285.39</v>
      </c>
    </row>
    <row r="277" spans="1:10" ht="14.25">
      <c r="A277" s="45" t="s">
        <v>752</v>
      </c>
      <c r="B277" s="67" t="s">
        <v>675</v>
      </c>
      <c r="C277" s="49" t="s">
        <v>676</v>
      </c>
      <c r="D277" s="36" t="s">
        <v>667</v>
      </c>
      <c r="E277" s="36" t="s">
        <v>34</v>
      </c>
      <c r="F277" s="36" t="s">
        <v>627</v>
      </c>
      <c r="G277" s="37" t="s">
        <v>667</v>
      </c>
      <c r="H277" s="38">
        <v>186.75</v>
      </c>
      <c r="I277">
        <v>933.75</v>
      </c>
      <c r="J277" s="63">
        <v>22.41</v>
      </c>
    </row>
    <row r="278" spans="1:10" ht="14.25">
      <c r="A278" s="39"/>
      <c r="B278" s="36"/>
      <c r="C278" s="35" t="s">
        <v>677</v>
      </c>
      <c r="D278" s="36" t="s">
        <v>665</v>
      </c>
      <c r="E278" s="36" t="s">
        <v>34</v>
      </c>
      <c r="F278" s="36" t="s">
        <v>627</v>
      </c>
      <c r="G278" s="37" t="s">
        <v>665</v>
      </c>
      <c r="H278" s="38">
        <v>1.8</v>
      </c>
      <c r="I278">
        <v>9</v>
      </c>
      <c r="J278" s="63">
        <v>0.216</v>
      </c>
    </row>
    <row r="279" spans="1:10" ht="14.25">
      <c r="A279" s="47"/>
      <c r="C279" s="35" t="s">
        <v>678</v>
      </c>
      <c r="D279" s="36" t="s">
        <v>665</v>
      </c>
      <c r="E279" s="36" t="s">
        <v>34</v>
      </c>
      <c r="F279" s="36" t="s">
        <v>627</v>
      </c>
      <c r="G279" s="37" t="s">
        <v>665</v>
      </c>
      <c r="H279" s="38">
        <v>17.88</v>
      </c>
      <c r="I279">
        <v>89.4</v>
      </c>
      <c r="J279" s="63">
        <v>2.1456</v>
      </c>
    </row>
    <row r="280" spans="1:10" ht="14.25">
      <c r="A280" s="47"/>
      <c r="C280" s="35" t="s">
        <v>679</v>
      </c>
      <c r="D280" s="36" t="s">
        <v>665</v>
      </c>
      <c r="E280" s="36" t="s">
        <v>34</v>
      </c>
      <c r="F280" s="36" t="s">
        <v>627</v>
      </c>
      <c r="G280" s="37" t="s">
        <v>665</v>
      </c>
      <c r="H280" s="38">
        <v>30</v>
      </c>
      <c r="I280">
        <v>150</v>
      </c>
      <c r="J280" s="63">
        <v>3.6</v>
      </c>
    </row>
    <row r="281" spans="1:10" ht="14.25">
      <c r="A281" s="47"/>
      <c r="C281" s="41" t="s">
        <v>680</v>
      </c>
      <c r="D281" s="36" t="s">
        <v>667</v>
      </c>
      <c r="E281" s="36" t="s">
        <v>34</v>
      </c>
      <c r="F281" s="36" t="s">
        <v>627</v>
      </c>
      <c r="G281" s="37" t="s">
        <v>667</v>
      </c>
      <c r="H281" s="38">
        <v>221.34</v>
      </c>
      <c r="I281">
        <v>1106.7</v>
      </c>
      <c r="J281" s="63">
        <v>26.5608</v>
      </c>
    </row>
    <row r="282" spans="1:10" ht="14.25">
      <c r="A282" s="40"/>
      <c r="B282" s="44" t="s">
        <v>681</v>
      </c>
      <c r="C282" s="68" t="s">
        <v>682</v>
      </c>
      <c r="D282" s="36" t="s">
        <v>683</v>
      </c>
      <c r="E282" s="36" t="s">
        <v>34</v>
      </c>
      <c r="F282" s="36" t="s">
        <v>627</v>
      </c>
      <c r="G282" s="37" t="s">
        <v>665</v>
      </c>
      <c r="H282" s="38">
        <v>411.0285</v>
      </c>
      <c r="I282">
        <v>2055.1425</v>
      </c>
      <c r="J282" s="63">
        <v>49.32</v>
      </c>
    </row>
    <row r="283" spans="1:10" ht="14.25">
      <c r="A283" s="45" t="s">
        <v>753</v>
      </c>
      <c r="B283" s="57" t="s">
        <v>684</v>
      </c>
      <c r="C283" s="36" t="s">
        <v>685</v>
      </c>
      <c r="D283" s="36" t="s">
        <v>686</v>
      </c>
      <c r="E283" s="36" t="s">
        <v>34</v>
      </c>
      <c r="F283" s="36" t="s">
        <v>173</v>
      </c>
      <c r="G283" s="37" t="s">
        <v>173</v>
      </c>
      <c r="H283" s="38">
        <v>1.6</v>
      </c>
      <c r="I283">
        <v>8</v>
      </c>
      <c r="J283" s="63">
        <v>0.192</v>
      </c>
    </row>
    <row r="284" spans="1:10" ht="14.25">
      <c r="A284" s="55"/>
      <c r="B284" s="39" t="s">
        <v>174</v>
      </c>
      <c r="C284" s="36" t="s">
        <v>175</v>
      </c>
      <c r="D284" s="36" t="s">
        <v>176</v>
      </c>
      <c r="E284" s="36" t="s">
        <v>172</v>
      </c>
      <c r="F284" s="36" t="s">
        <v>173</v>
      </c>
      <c r="G284" s="37" t="s">
        <v>173</v>
      </c>
      <c r="H284" s="38">
        <v>16.1532</v>
      </c>
      <c r="I284">
        <v>80.766</v>
      </c>
      <c r="J284" s="63">
        <v>1.938384</v>
      </c>
    </row>
    <row r="285" spans="1:10" ht="14.25">
      <c r="A285" s="34"/>
      <c r="B285" s="55"/>
      <c r="C285" s="35" t="s">
        <v>177</v>
      </c>
      <c r="D285" s="36" t="s">
        <v>176</v>
      </c>
      <c r="E285" s="36" t="s">
        <v>172</v>
      </c>
      <c r="F285" s="36" t="s">
        <v>173</v>
      </c>
      <c r="G285" s="37" t="s">
        <v>173</v>
      </c>
      <c r="H285" s="38">
        <v>96.705</v>
      </c>
      <c r="I285">
        <v>483.525</v>
      </c>
      <c r="J285" s="63">
        <v>11.60464</v>
      </c>
    </row>
    <row r="286" spans="1:10" ht="14.25">
      <c r="A286" s="34"/>
      <c r="B286" s="34"/>
      <c r="C286" s="35" t="s">
        <v>178</v>
      </c>
      <c r="D286" s="36" t="s">
        <v>176</v>
      </c>
      <c r="E286" s="36" t="s">
        <v>172</v>
      </c>
      <c r="F286" s="36" t="s">
        <v>173</v>
      </c>
      <c r="G286" s="37" t="s">
        <v>173</v>
      </c>
      <c r="H286" s="38">
        <v>57.393</v>
      </c>
      <c r="I286">
        <v>286.965</v>
      </c>
      <c r="J286" s="63">
        <v>10.42</v>
      </c>
    </row>
    <row r="287" spans="1:10" ht="14.25">
      <c r="A287" s="34"/>
      <c r="B287" s="34"/>
      <c r="C287" s="35" t="s">
        <v>179</v>
      </c>
      <c r="D287" s="36" t="s">
        <v>180</v>
      </c>
      <c r="E287" s="36" t="s">
        <v>172</v>
      </c>
      <c r="F287" s="36" t="s">
        <v>173</v>
      </c>
      <c r="G287" s="37" t="s">
        <v>173</v>
      </c>
      <c r="H287" s="38">
        <v>153.9</v>
      </c>
      <c r="I287">
        <v>317.87</v>
      </c>
      <c r="J287" s="63">
        <v>7.629</v>
      </c>
    </row>
    <row r="288" spans="1:10" ht="14.25">
      <c r="A288" s="34"/>
      <c r="B288" s="34"/>
      <c r="C288" s="35" t="s">
        <v>181</v>
      </c>
      <c r="D288" s="36" t="s">
        <v>176</v>
      </c>
      <c r="E288" s="36" t="s">
        <v>172</v>
      </c>
      <c r="F288" s="36" t="s">
        <v>173</v>
      </c>
      <c r="G288" s="37" t="s">
        <v>173</v>
      </c>
      <c r="H288" s="38">
        <v>13.9104</v>
      </c>
      <c r="I288">
        <v>69.552</v>
      </c>
      <c r="J288" s="63">
        <v>1.669248</v>
      </c>
    </row>
    <row r="289" spans="1:10" ht="14.25">
      <c r="A289" s="34"/>
      <c r="B289" s="34"/>
      <c r="C289" s="35" t="s">
        <v>182</v>
      </c>
      <c r="D289" s="36" t="s">
        <v>176</v>
      </c>
      <c r="E289" s="36" t="s">
        <v>172</v>
      </c>
      <c r="F289" s="36" t="s">
        <v>173</v>
      </c>
      <c r="G289" s="37" t="s">
        <v>173</v>
      </c>
      <c r="H289" s="38">
        <v>50.04</v>
      </c>
      <c r="I289">
        <v>250.2</v>
      </c>
      <c r="J289" s="63">
        <v>6.0048</v>
      </c>
    </row>
    <row r="290" spans="1:10" ht="14.25">
      <c r="A290" s="34"/>
      <c r="B290" s="34"/>
      <c r="C290" s="35" t="s">
        <v>183</v>
      </c>
      <c r="D290" s="36" t="s">
        <v>176</v>
      </c>
      <c r="E290" s="36" t="s">
        <v>172</v>
      </c>
      <c r="F290" s="36" t="s">
        <v>173</v>
      </c>
      <c r="G290" s="37" t="s">
        <v>173</v>
      </c>
      <c r="H290" s="38">
        <v>11.985</v>
      </c>
      <c r="I290">
        <v>59.925</v>
      </c>
      <c r="J290" s="63">
        <v>1.4382</v>
      </c>
    </row>
    <row r="291" spans="1:10" ht="14.25">
      <c r="A291" s="34"/>
      <c r="B291" s="34"/>
      <c r="C291" s="35" t="s">
        <v>184</v>
      </c>
      <c r="D291" s="36" t="s">
        <v>180</v>
      </c>
      <c r="E291" s="36" t="s">
        <v>172</v>
      </c>
      <c r="F291" s="36" t="s">
        <v>173</v>
      </c>
      <c r="G291" s="37" t="s">
        <v>173</v>
      </c>
      <c r="H291" s="38">
        <v>11.31</v>
      </c>
      <c r="I291">
        <v>23.62</v>
      </c>
      <c r="J291" s="63">
        <v>0.5668</v>
      </c>
    </row>
    <row r="292" spans="1:10" ht="14.25">
      <c r="A292" s="34"/>
      <c r="B292" s="34"/>
      <c r="C292" s="51"/>
      <c r="D292" s="41" t="s">
        <v>176</v>
      </c>
      <c r="E292" s="36" t="s">
        <v>172</v>
      </c>
      <c r="F292" s="36" t="s">
        <v>173</v>
      </c>
      <c r="G292" s="37" t="s">
        <v>173</v>
      </c>
      <c r="H292" s="38">
        <v>11.31</v>
      </c>
      <c r="I292">
        <v>56.55</v>
      </c>
      <c r="J292" s="63">
        <v>1.3572</v>
      </c>
    </row>
    <row r="293" spans="1:10" ht="14.25">
      <c r="A293" s="34"/>
      <c r="B293" s="34"/>
      <c r="C293" s="45" t="s">
        <v>185</v>
      </c>
      <c r="D293" s="68" t="s">
        <v>176</v>
      </c>
      <c r="E293" s="36" t="s">
        <v>172</v>
      </c>
      <c r="F293" s="36" t="s">
        <v>173</v>
      </c>
      <c r="G293" s="37" t="s">
        <v>173</v>
      </c>
      <c r="H293" s="38">
        <v>212.4</v>
      </c>
      <c r="I293">
        <v>1062</v>
      </c>
      <c r="J293" s="63">
        <v>25.488</v>
      </c>
    </row>
    <row r="294" spans="1:10" ht="14.25">
      <c r="A294" s="34"/>
      <c r="B294" s="34"/>
      <c r="C294" s="35" t="s">
        <v>186</v>
      </c>
      <c r="D294" s="36" t="s">
        <v>176</v>
      </c>
      <c r="E294" s="36" t="s">
        <v>172</v>
      </c>
      <c r="F294" s="36" t="s">
        <v>173</v>
      </c>
      <c r="G294" s="37" t="s">
        <v>173</v>
      </c>
      <c r="H294" s="38">
        <v>22.2</v>
      </c>
      <c r="I294">
        <v>111</v>
      </c>
      <c r="J294" s="63">
        <v>2.664</v>
      </c>
    </row>
    <row r="295" spans="1:10" ht="14.25">
      <c r="A295" s="34"/>
      <c r="B295" s="34"/>
      <c r="C295" s="35" t="s">
        <v>187</v>
      </c>
      <c r="D295" s="36" t="s">
        <v>176</v>
      </c>
      <c r="E295" s="36" t="s">
        <v>172</v>
      </c>
      <c r="F295" s="36" t="s">
        <v>173</v>
      </c>
      <c r="G295" s="37" t="s">
        <v>173</v>
      </c>
      <c r="H295" s="38">
        <v>12</v>
      </c>
      <c r="I295">
        <v>60</v>
      </c>
      <c r="J295" s="63">
        <v>1.44</v>
      </c>
    </row>
    <row r="296" spans="1:10" ht="14.25">
      <c r="A296" s="34"/>
      <c r="B296" s="34"/>
      <c r="C296" s="35" t="s">
        <v>188</v>
      </c>
      <c r="D296" s="36" t="s">
        <v>176</v>
      </c>
      <c r="E296" s="36" t="s">
        <v>172</v>
      </c>
      <c r="F296" s="36" t="s">
        <v>173</v>
      </c>
      <c r="G296" s="37" t="s">
        <v>173</v>
      </c>
      <c r="H296" s="38">
        <v>88.3</v>
      </c>
      <c r="I296">
        <v>441.5</v>
      </c>
      <c r="J296" s="63">
        <v>10.596</v>
      </c>
    </row>
    <row r="297" spans="1:10" ht="14.25">
      <c r="A297" s="34"/>
      <c r="B297" s="34"/>
      <c r="C297" s="35" t="s">
        <v>189</v>
      </c>
      <c r="D297" s="36" t="s">
        <v>176</v>
      </c>
      <c r="E297" s="36" t="s">
        <v>172</v>
      </c>
      <c r="F297" s="36" t="s">
        <v>173</v>
      </c>
      <c r="G297" s="37" t="s">
        <v>173</v>
      </c>
      <c r="H297" s="38">
        <v>283.838</v>
      </c>
      <c r="I297">
        <v>1419.19</v>
      </c>
      <c r="J297" s="63">
        <v>34.06056</v>
      </c>
    </row>
    <row r="298" spans="1:10" ht="14.25">
      <c r="A298" s="34"/>
      <c r="B298" s="40"/>
      <c r="C298" s="41" t="s">
        <v>190</v>
      </c>
      <c r="D298" s="36" t="s">
        <v>176</v>
      </c>
      <c r="E298" s="36" t="s">
        <v>172</v>
      </c>
      <c r="F298" s="36" t="s">
        <v>173</v>
      </c>
      <c r="G298" s="37" t="s">
        <v>173</v>
      </c>
      <c r="H298" s="38">
        <v>323.037114</v>
      </c>
      <c r="I298">
        <v>1615.18557</v>
      </c>
      <c r="J298" s="63">
        <v>38.76445368</v>
      </c>
    </row>
    <row r="299" spans="1:10" ht="14.25">
      <c r="A299" s="34"/>
      <c r="B299" s="45" t="s">
        <v>191</v>
      </c>
      <c r="C299" s="68" t="s">
        <v>192</v>
      </c>
      <c r="D299" s="36" t="s">
        <v>180</v>
      </c>
      <c r="E299" s="36" t="s">
        <v>172</v>
      </c>
      <c r="F299" s="36" t="s">
        <v>173</v>
      </c>
      <c r="G299" s="37" t="s">
        <v>173</v>
      </c>
      <c r="H299" s="38">
        <v>6.4635</v>
      </c>
      <c r="I299">
        <v>32.3175</v>
      </c>
      <c r="J299" s="63">
        <v>0.7756</v>
      </c>
    </row>
    <row r="300" spans="1:10" ht="14.25">
      <c r="A300" s="34"/>
      <c r="B300" s="35" t="s">
        <v>618</v>
      </c>
      <c r="C300" s="36" t="s">
        <v>619</v>
      </c>
      <c r="D300" s="36" t="s">
        <v>620</v>
      </c>
      <c r="E300" s="36" t="s">
        <v>34</v>
      </c>
      <c r="F300" s="36" t="s">
        <v>105</v>
      </c>
      <c r="G300" s="37" t="s">
        <v>620</v>
      </c>
      <c r="H300" s="38">
        <v>18.57</v>
      </c>
      <c r="I300">
        <v>55.71</v>
      </c>
      <c r="J300" s="63">
        <v>1.337</v>
      </c>
    </row>
    <row r="301" spans="1:10" ht="14.25">
      <c r="A301" s="34"/>
      <c r="B301" s="55"/>
      <c r="C301" s="35" t="s">
        <v>621</v>
      </c>
      <c r="D301" s="36" t="s">
        <v>620</v>
      </c>
      <c r="E301" s="36" t="s">
        <v>34</v>
      </c>
      <c r="F301" s="36" t="s">
        <v>105</v>
      </c>
      <c r="G301" s="37" t="s">
        <v>620</v>
      </c>
      <c r="H301" s="38">
        <v>206.16</v>
      </c>
      <c r="I301">
        <v>618.48</v>
      </c>
      <c r="J301" s="63">
        <v>14.8435</v>
      </c>
    </row>
    <row r="302" spans="1:10" ht="14.25">
      <c r="A302" s="34"/>
      <c r="B302" s="34"/>
      <c r="C302" s="35" t="s">
        <v>622</v>
      </c>
      <c r="D302" s="36" t="s">
        <v>620</v>
      </c>
      <c r="E302" s="36" t="s">
        <v>34</v>
      </c>
      <c r="F302" s="36" t="s">
        <v>105</v>
      </c>
      <c r="G302" s="37" t="s">
        <v>620</v>
      </c>
      <c r="H302" s="38">
        <v>15.85</v>
      </c>
      <c r="I302">
        <v>47.55</v>
      </c>
      <c r="J302" s="63">
        <v>1.1412</v>
      </c>
    </row>
    <row r="303" spans="1:10" ht="14.25">
      <c r="A303" s="34"/>
      <c r="B303" s="34"/>
      <c r="C303" s="35" t="s">
        <v>623</v>
      </c>
      <c r="D303" s="36" t="s">
        <v>620</v>
      </c>
      <c r="E303" s="36" t="s">
        <v>34</v>
      </c>
      <c r="F303" s="36" t="s">
        <v>105</v>
      </c>
      <c r="G303" s="37" t="s">
        <v>620</v>
      </c>
      <c r="H303" s="38">
        <v>5.17</v>
      </c>
      <c r="I303">
        <v>15.51</v>
      </c>
      <c r="J303" s="63">
        <v>0.3722</v>
      </c>
    </row>
    <row r="304" spans="1:10" ht="14.25">
      <c r="A304" s="34"/>
      <c r="B304" s="34"/>
      <c r="C304" s="35" t="s">
        <v>624</v>
      </c>
      <c r="D304" s="36" t="s">
        <v>620</v>
      </c>
      <c r="E304" s="36" t="s">
        <v>34</v>
      </c>
      <c r="F304" s="36" t="s">
        <v>105</v>
      </c>
      <c r="G304" s="37" t="s">
        <v>620</v>
      </c>
      <c r="H304" s="38">
        <v>9.31</v>
      </c>
      <c r="I304">
        <v>27.92</v>
      </c>
      <c r="J304" s="63">
        <v>0.6703</v>
      </c>
    </row>
    <row r="305" spans="1:10" ht="14.25">
      <c r="A305" s="34"/>
      <c r="B305" s="34"/>
      <c r="C305" s="35" t="s">
        <v>625</v>
      </c>
      <c r="D305" s="36" t="s">
        <v>620</v>
      </c>
      <c r="E305" s="36" t="s">
        <v>34</v>
      </c>
      <c r="F305" s="36" t="s">
        <v>105</v>
      </c>
      <c r="G305" s="37" t="s">
        <v>620</v>
      </c>
      <c r="H305" s="38">
        <v>286.5</v>
      </c>
      <c r="I305">
        <v>859.5</v>
      </c>
      <c r="J305" s="63">
        <v>20.628</v>
      </c>
    </row>
    <row r="306" spans="1:10" ht="14.25">
      <c r="A306" s="34"/>
      <c r="B306" s="40"/>
      <c r="C306" s="41" t="s">
        <v>626</v>
      </c>
      <c r="D306" s="36" t="s">
        <v>620</v>
      </c>
      <c r="E306" s="36" t="s">
        <v>34</v>
      </c>
      <c r="F306" s="36" t="s">
        <v>105</v>
      </c>
      <c r="G306" s="37" t="s">
        <v>620</v>
      </c>
      <c r="H306" s="38">
        <v>2.68</v>
      </c>
      <c r="I306">
        <v>8.04</v>
      </c>
      <c r="J306" s="63">
        <v>0.1929</v>
      </c>
    </row>
    <row r="307" spans="1:10" ht="14.25">
      <c r="A307" s="34"/>
      <c r="B307" s="45" t="s">
        <v>193</v>
      </c>
      <c r="C307" s="68" t="s">
        <v>194</v>
      </c>
      <c r="D307" s="36" t="s">
        <v>195</v>
      </c>
      <c r="E307" s="36" t="s">
        <v>172</v>
      </c>
      <c r="F307" s="36" t="s">
        <v>173</v>
      </c>
      <c r="G307" s="37" t="s">
        <v>173</v>
      </c>
      <c r="H307" s="38">
        <v>105</v>
      </c>
      <c r="I307">
        <v>525</v>
      </c>
      <c r="J307" s="63">
        <v>12.6</v>
      </c>
    </row>
    <row r="308" spans="1:10" ht="14.25">
      <c r="A308" s="34"/>
      <c r="B308" s="39"/>
      <c r="C308" s="36"/>
      <c r="D308" s="41" t="s">
        <v>196</v>
      </c>
      <c r="E308" s="36" t="s">
        <v>172</v>
      </c>
      <c r="F308" s="36" t="s">
        <v>173</v>
      </c>
      <c r="G308" s="37" t="s">
        <v>173</v>
      </c>
      <c r="H308" s="38">
        <v>48</v>
      </c>
      <c r="I308">
        <v>240</v>
      </c>
      <c r="J308" s="63">
        <v>5.76</v>
      </c>
    </row>
    <row r="309" spans="1:10" ht="14.25">
      <c r="A309" s="34"/>
      <c r="B309" s="34"/>
      <c r="C309" s="48" t="s">
        <v>197</v>
      </c>
      <c r="D309" s="57" t="s">
        <v>195</v>
      </c>
      <c r="E309" s="36" t="s">
        <v>172</v>
      </c>
      <c r="F309" s="36" t="s">
        <v>173</v>
      </c>
      <c r="G309" s="37" t="s">
        <v>173</v>
      </c>
      <c r="H309" s="38">
        <v>5</v>
      </c>
      <c r="I309">
        <v>25</v>
      </c>
      <c r="J309" s="63">
        <v>0.6</v>
      </c>
    </row>
    <row r="310" spans="1:10" ht="14.25">
      <c r="A310" s="40"/>
      <c r="B310" s="42"/>
      <c r="C310" s="66"/>
      <c r="D310" s="41" t="s">
        <v>196</v>
      </c>
      <c r="E310" s="36" t="s">
        <v>172</v>
      </c>
      <c r="F310" s="36" t="s">
        <v>173</v>
      </c>
      <c r="G310" s="37" t="s">
        <v>173</v>
      </c>
      <c r="H310" s="38">
        <v>50.25</v>
      </c>
      <c r="I310">
        <v>251.25</v>
      </c>
      <c r="J310" s="63">
        <v>6.03</v>
      </c>
    </row>
    <row r="311" spans="1:10" ht="14.25">
      <c r="A311" s="45" t="s">
        <v>173</v>
      </c>
      <c r="B311" s="54" t="s">
        <v>173</v>
      </c>
      <c r="C311" s="40" t="s">
        <v>173</v>
      </c>
      <c r="D311" s="49" t="s">
        <v>173</v>
      </c>
      <c r="E311" s="36" t="s">
        <v>173</v>
      </c>
      <c r="F311" s="36" t="s">
        <v>173</v>
      </c>
      <c r="G311" s="37" t="s">
        <v>173</v>
      </c>
      <c r="H311" s="38"/>
      <c r="J311" s="63"/>
    </row>
    <row r="312" spans="1:10" ht="14.25">
      <c r="A312" s="66" t="s">
        <v>704</v>
      </c>
      <c r="B312" s="69"/>
      <c r="C312" s="69"/>
      <c r="D312" s="69"/>
      <c r="E312" s="69"/>
      <c r="F312" s="69"/>
      <c r="G312" s="70"/>
      <c r="H312" s="71">
        <v>422107.769061</v>
      </c>
      <c r="I312" s="59">
        <v>974253.9124859999</v>
      </c>
      <c r="J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9"/>
  <sheetViews>
    <sheetView zoomScaleSheetLayoutView="100" workbookViewId="0" topLeftCell="A1">
      <selection activeCell="A226" sqref="A226:IV227"/>
    </sheetView>
  </sheetViews>
  <sheetFormatPr defaultColWidth="9.00390625" defaultRowHeight="14.25"/>
  <cols>
    <col min="1" max="1" width="9.625" style="1" customWidth="1"/>
    <col min="2" max="2" width="8.125" style="1" customWidth="1"/>
    <col min="3" max="3" width="7.375" style="1" customWidth="1"/>
    <col min="4" max="5" width="9.625" style="1" customWidth="1"/>
    <col min="6" max="6" width="6.625" style="1" customWidth="1"/>
    <col min="7" max="7" width="8.875" style="1" customWidth="1"/>
    <col min="8" max="10" width="9.625" style="1" customWidth="1"/>
    <col min="11" max="11" width="12.625" style="1" customWidth="1"/>
    <col min="12" max="12" width="11.125" style="1" customWidth="1"/>
    <col min="13" max="13" width="8.125" style="1" customWidth="1"/>
    <col min="14" max="14" width="10.375" style="1" customWidth="1"/>
    <col min="15" max="15" width="23.75390625" style="1" customWidth="1"/>
    <col min="16" max="16" width="30.375" style="1" customWidth="1"/>
  </cols>
  <sheetData>
    <row r="1" spans="1:16" ht="33.75">
      <c r="A1" s="2" t="s">
        <v>166</v>
      </c>
      <c r="B1" s="2" t="s">
        <v>5</v>
      </c>
      <c r="C1" s="2" t="s">
        <v>754</v>
      </c>
      <c r="D1" s="2" t="s">
        <v>8</v>
      </c>
      <c r="E1" s="2" t="s">
        <v>755</v>
      </c>
      <c r="F1" s="2" t="s">
        <v>10</v>
      </c>
      <c r="G1" s="2" t="s">
        <v>11</v>
      </c>
      <c r="H1" s="2" t="s">
        <v>12</v>
      </c>
      <c r="I1" s="2" t="s">
        <v>167</v>
      </c>
      <c r="J1" s="2" t="s">
        <v>756</v>
      </c>
      <c r="K1" s="2" t="s">
        <v>757</v>
      </c>
      <c r="L1" s="2" t="s">
        <v>758</v>
      </c>
      <c r="M1" s="2" t="s">
        <v>705</v>
      </c>
      <c r="N1" s="4" t="s">
        <v>164</v>
      </c>
      <c r="O1" s="2" t="s">
        <v>165</v>
      </c>
      <c r="P1" s="2" t="s">
        <v>706</v>
      </c>
    </row>
    <row r="2" spans="1:16" ht="33.75">
      <c r="A2" s="2" t="s">
        <v>301</v>
      </c>
      <c r="B2" s="2" t="s">
        <v>303</v>
      </c>
      <c r="C2" s="2" t="s">
        <v>759</v>
      </c>
      <c r="D2" s="2">
        <v>29.835</v>
      </c>
      <c r="E2" s="2">
        <v>149.2</v>
      </c>
      <c r="F2" s="2">
        <v>3</v>
      </c>
      <c r="G2" s="2">
        <v>4.476</v>
      </c>
      <c r="H2" s="2">
        <v>3.5808</v>
      </c>
      <c r="I2" s="2" t="s">
        <v>302</v>
      </c>
      <c r="J2" s="2" t="s">
        <v>760</v>
      </c>
      <c r="K2" s="2" t="s">
        <v>761</v>
      </c>
      <c r="L2" s="2" t="s">
        <v>762</v>
      </c>
      <c r="M2" s="2" t="s">
        <v>710</v>
      </c>
      <c r="N2" s="2" t="s">
        <v>86</v>
      </c>
      <c r="O2" s="2" t="s">
        <v>252</v>
      </c>
      <c r="P2" s="2" t="s">
        <v>303</v>
      </c>
    </row>
    <row r="3" spans="1:16" ht="45">
      <c r="A3" s="2" t="s">
        <v>249</v>
      </c>
      <c r="B3" s="2" t="s">
        <v>251</v>
      </c>
      <c r="C3" s="2" t="s">
        <v>43</v>
      </c>
      <c r="D3" s="2">
        <v>300</v>
      </c>
      <c r="E3" s="2">
        <v>1500</v>
      </c>
      <c r="F3" s="3">
        <v>3</v>
      </c>
      <c r="G3" s="2">
        <v>45</v>
      </c>
      <c r="H3" s="2">
        <v>36</v>
      </c>
      <c r="I3" s="2" t="s">
        <v>250</v>
      </c>
      <c r="J3" s="2" t="s">
        <v>37</v>
      </c>
      <c r="K3" s="2" t="s">
        <v>763</v>
      </c>
      <c r="L3" s="2" t="s">
        <v>764</v>
      </c>
      <c r="M3" s="2" t="s">
        <v>717</v>
      </c>
      <c r="N3" s="5" t="s">
        <v>86</v>
      </c>
      <c r="O3" s="5" t="s">
        <v>214</v>
      </c>
      <c r="P3" s="2" t="s">
        <v>251</v>
      </c>
    </row>
    <row r="4" spans="1:16" ht="45">
      <c r="A4" s="2" t="s">
        <v>431</v>
      </c>
      <c r="B4" s="2" t="s">
        <v>422</v>
      </c>
      <c r="C4" s="2" t="s">
        <v>765</v>
      </c>
      <c r="D4" s="2">
        <v>881.28</v>
      </c>
      <c r="E4" s="2">
        <v>4406.4</v>
      </c>
      <c r="F4" s="2">
        <v>3</v>
      </c>
      <c r="G4" s="2">
        <v>132.19</v>
      </c>
      <c r="H4" s="2">
        <v>105.75</v>
      </c>
      <c r="I4" s="2" t="s">
        <v>432</v>
      </c>
      <c r="J4" s="2" t="s">
        <v>766</v>
      </c>
      <c r="K4" s="2" t="s">
        <v>767</v>
      </c>
      <c r="L4" s="2" t="s">
        <v>768</v>
      </c>
      <c r="M4" s="2" t="s">
        <v>750</v>
      </c>
      <c r="N4" s="5" t="s">
        <v>34</v>
      </c>
      <c r="O4" s="5" t="s">
        <v>419</v>
      </c>
      <c r="P4" s="2" t="s">
        <v>422</v>
      </c>
    </row>
    <row r="5" spans="1:16" ht="45">
      <c r="A5" s="2" t="s">
        <v>431</v>
      </c>
      <c r="B5" s="2" t="s">
        <v>422</v>
      </c>
      <c r="C5" s="2" t="s">
        <v>769</v>
      </c>
      <c r="D5" s="2">
        <v>832.1</v>
      </c>
      <c r="E5" s="2">
        <v>4160.5</v>
      </c>
      <c r="F5" s="2">
        <v>3</v>
      </c>
      <c r="G5" s="2">
        <v>124.81</v>
      </c>
      <c r="H5" s="2">
        <v>99.85</v>
      </c>
      <c r="I5" s="2" t="s">
        <v>433</v>
      </c>
      <c r="J5" s="2" t="s">
        <v>766</v>
      </c>
      <c r="K5" s="2" t="s">
        <v>767</v>
      </c>
      <c r="L5" s="2" t="s">
        <v>768</v>
      </c>
      <c r="M5" s="2" t="s">
        <v>750</v>
      </c>
      <c r="N5" s="5" t="s">
        <v>34</v>
      </c>
      <c r="O5" s="5" t="s">
        <v>419</v>
      </c>
      <c r="P5" s="2" t="s">
        <v>422</v>
      </c>
    </row>
    <row r="6" spans="1:16" ht="33.75">
      <c r="A6" s="2" t="s">
        <v>578</v>
      </c>
      <c r="B6" s="2" t="s">
        <v>580</v>
      </c>
      <c r="C6" s="2" t="s">
        <v>770</v>
      </c>
      <c r="D6" s="2">
        <v>3334.5</v>
      </c>
      <c r="E6" s="2">
        <v>16672.53</v>
      </c>
      <c r="F6" s="2">
        <v>3</v>
      </c>
      <c r="G6" s="2">
        <v>500.17</v>
      </c>
      <c r="H6" s="2">
        <v>400.13</v>
      </c>
      <c r="I6" s="2" t="s">
        <v>579</v>
      </c>
      <c r="J6" s="2" t="s">
        <v>771</v>
      </c>
      <c r="K6" s="2" t="s">
        <v>772</v>
      </c>
      <c r="L6" s="2" t="s">
        <v>773</v>
      </c>
      <c r="M6" s="2" t="s">
        <v>722</v>
      </c>
      <c r="N6" s="5" t="s">
        <v>34</v>
      </c>
      <c r="O6" s="5" t="s">
        <v>105</v>
      </c>
      <c r="P6" s="2" t="s">
        <v>580</v>
      </c>
    </row>
    <row r="7" spans="1:16" ht="33.75">
      <c r="A7" s="2" t="s">
        <v>569</v>
      </c>
      <c r="B7" s="2" t="s">
        <v>548</v>
      </c>
      <c r="C7" s="2" t="s">
        <v>774</v>
      </c>
      <c r="D7" s="2">
        <v>1128</v>
      </c>
      <c r="E7" s="2">
        <v>5640</v>
      </c>
      <c r="F7" s="2">
        <v>3</v>
      </c>
      <c r="G7" s="2">
        <v>169.2</v>
      </c>
      <c r="H7" s="2">
        <v>135.36</v>
      </c>
      <c r="I7" s="2" t="s">
        <v>571</v>
      </c>
      <c r="J7" s="2" t="s">
        <v>774</v>
      </c>
      <c r="K7" s="2" t="s">
        <v>775</v>
      </c>
      <c r="L7" s="2" t="s">
        <v>773</v>
      </c>
      <c r="M7" s="2" t="s">
        <v>722</v>
      </c>
      <c r="N7" s="5" t="s">
        <v>34</v>
      </c>
      <c r="O7" s="5" t="s">
        <v>105</v>
      </c>
      <c r="P7" s="2" t="s">
        <v>548</v>
      </c>
    </row>
    <row r="8" spans="1:16" ht="33.75">
      <c r="A8" s="2" t="s">
        <v>569</v>
      </c>
      <c r="B8" s="2" t="s">
        <v>548</v>
      </c>
      <c r="C8" s="2" t="s">
        <v>776</v>
      </c>
      <c r="D8" s="2">
        <v>2800</v>
      </c>
      <c r="E8" s="2">
        <v>14000</v>
      </c>
      <c r="F8" s="2">
        <v>3</v>
      </c>
      <c r="G8" s="2">
        <v>420</v>
      </c>
      <c r="H8" s="2">
        <v>336</v>
      </c>
      <c r="I8" s="2" t="s">
        <v>570</v>
      </c>
      <c r="J8" s="2" t="s">
        <v>777</v>
      </c>
      <c r="K8" s="2" t="s">
        <v>778</v>
      </c>
      <c r="L8" s="2" t="s">
        <v>773</v>
      </c>
      <c r="M8" s="2" t="s">
        <v>722</v>
      </c>
      <c r="N8" s="5" t="s">
        <v>34</v>
      </c>
      <c r="O8" s="5" t="s">
        <v>105</v>
      </c>
      <c r="P8" s="2" t="s">
        <v>548</v>
      </c>
    </row>
    <row r="9" spans="1:16" ht="33.75">
      <c r="A9" s="2" t="s">
        <v>569</v>
      </c>
      <c r="B9" s="2" t="s">
        <v>548</v>
      </c>
      <c r="C9" s="2" t="s">
        <v>779</v>
      </c>
      <c r="D9" s="2">
        <v>1584</v>
      </c>
      <c r="E9" s="2">
        <v>7920</v>
      </c>
      <c r="F9" s="2">
        <v>3</v>
      </c>
      <c r="G9" s="2">
        <v>237.6</v>
      </c>
      <c r="H9" s="2">
        <v>190.08</v>
      </c>
      <c r="I9" s="2" t="s">
        <v>572</v>
      </c>
      <c r="J9" s="2" t="s">
        <v>780</v>
      </c>
      <c r="K9" s="2" t="s">
        <v>781</v>
      </c>
      <c r="L9" s="2" t="s">
        <v>773</v>
      </c>
      <c r="M9" s="2" t="s">
        <v>722</v>
      </c>
      <c r="N9" s="5" t="s">
        <v>34</v>
      </c>
      <c r="O9" s="5" t="s">
        <v>105</v>
      </c>
      <c r="P9" s="2" t="s">
        <v>548</v>
      </c>
    </row>
    <row r="10" spans="1:16" ht="33.75">
      <c r="A10" s="2" t="s">
        <v>584</v>
      </c>
      <c r="B10" s="2" t="s">
        <v>586</v>
      </c>
      <c r="C10" s="2"/>
      <c r="D10" s="2">
        <v>144.8366</v>
      </c>
      <c r="E10" s="2">
        <v>724.183</v>
      </c>
      <c r="F10" s="2">
        <v>3</v>
      </c>
      <c r="G10" s="2">
        <v>21.72549</v>
      </c>
      <c r="H10" s="2">
        <v>17.380392</v>
      </c>
      <c r="I10" s="2" t="s">
        <v>585</v>
      </c>
      <c r="J10" s="2" t="s">
        <v>782</v>
      </c>
      <c r="K10" s="2" t="s">
        <v>783</v>
      </c>
      <c r="L10" s="2" t="s">
        <v>773</v>
      </c>
      <c r="M10" s="2" t="s">
        <v>722</v>
      </c>
      <c r="N10" s="5" t="s">
        <v>34</v>
      </c>
      <c r="O10" s="5" t="s">
        <v>105</v>
      </c>
      <c r="P10" s="2" t="s">
        <v>586</v>
      </c>
    </row>
    <row r="11" spans="1:16" ht="45">
      <c r="A11" s="2" t="s">
        <v>262</v>
      </c>
      <c r="B11" s="2" t="s">
        <v>264</v>
      </c>
      <c r="C11" s="2" t="s">
        <v>784</v>
      </c>
      <c r="D11" s="2">
        <v>2711.5</v>
      </c>
      <c r="E11" s="2">
        <v>13557.5</v>
      </c>
      <c r="F11" s="2">
        <v>3</v>
      </c>
      <c r="G11" s="2">
        <v>406.725</v>
      </c>
      <c r="H11" s="2">
        <v>325.338</v>
      </c>
      <c r="I11" s="2" t="s">
        <v>263</v>
      </c>
      <c r="J11" s="2" t="s">
        <v>785</v>
      </c>
      <c r="K11" s="2" t="s">
        <v>786</v>
      </c>
      <c r="L11" s="2" t="s">
        <v>773</v>
      </c>
      <c r="M11" s="2" t="s">
        <v>722</v>
      </c>
      <c r="N11" s="2" t="s">
        <v>86</v>
      </c>
      <c r="O11" s="5" t="s">
        <v>252</v>
      </c>
      <c r="P11" s="2" t="s">
        <v>264</v>
      </c>
    </row>
    <row r="12" spans="1:16" ht="33.75">
      <c r="A12" s="2" t="s">
        <v>576</v>
      </c>
      <c r="B12" s="2" t="s">
        <v>548</v>
      </c>
      <c r="C12" s="2" t="s">
        <v>96</v>
      </c>
      <c r="D12" s="2">
        <v>55</v>
      </c>
      <c r="E12" s="2">
        <v>275</v>
      </c>
      <c r="F12" s="2">
        <v>3</v>
      </c>
      <c r="G12" s="2">
        <v>8.25</v>
      </c>
      <c r="H12" s="2">
        <v>6.6</v>
      </c>
      <c r="I12" s="2" t="s">
        <v>577</v>
      </c>
      <c r="J12" s="2" t="s">
        <v>787</v>
      </c>
      <c r="K12" s="2" t="s">
        <v>788</v>
      </c>
      <c r="L12" s="2" t="s">
        <v>773</v>
      </c>
      <c r="M12" s="2" t="s">
        <v>722</v>
      </c>
      <c r="N12" s="5" t="s">
        <v>34</v>
      </c>
      <c r="O12" s="5" t="s">
        <v>105</v>
      </c>
      <c r="P12" s="2" t="s">
        <v>548</v>
      </c>
    </row>
    <row r="13" spans="1:16" ht="33.75">
      <c r="A13" s="2" t="s">
        <v>576</v>
      </c>
      <c r="B13" s="2" t="s">
        <v>548</v>
      </c>
      <c r="C13" s="2" t="s">
        <v>789</v>
      </c>
      <c r="D13" s="2">
        <v>53.016</v>
      </c>
      <c r="E13" s="2">
        <v>265.08</v>
      </c>
      <c r="F13" s="2">
        <v>3</v>
      </c>
      <c r="G13" s="2">
        <v>7.9524</v>
      </c>
      <c r="H13" s="2">
        <v>6.36</v>
      </c>
      <c r="I13" s="2" t="s">
        <v>337</v>
      </c>
      <c r="J13" s="2" t="s">
        <v>787</v>
      </c>
      <c r="K13" s="2" t="s">
        <v>790</v>
      </c>
      <c r="L13" s="2" t="s">
        <v>773</v>
      </c>
      <c r="M13" s="2" t="s">
        <v>722</v>
      </c>
      <c r="N13" s="5" t="s">
        <v>34</v>
      </c>
      <c r="O13" s="5" t="s">
        <v>105</v>
      </c>
      <c r="P13" s="2" t="s">
        <v>548</v>
      </c>
    </row>
    <row r="14" spans="1:16" ht="33.75">
      <c r="A14" s="2" t="s">
        <v>581</v>
      </c>
      <c r="B14" s="2" t="s">
        <v>583</v>
      </c>
      <c r="C14" s="2" t="s">
        <v>791</v>
      </c>
      <c r="D14" s="2">
        <v>28.20006</v>
      </c>
      <c r="E14" s="2">
        <v>141.0003</v>
      </c>
      <c r="F14" s="2">
        <v>3</v>
      </c>
      <c r="G14" s="2">
        <v>4.23</v>
      </c>
      <c r="H14" s="2">
        <v>3.384</v>
      </c>
      <c r="I14" s="2" t="s">
        <v>582</v>
      </c>
      <c r="J14" s="2" t="s">
        <v>792</v>
      </c>
      <c r="K14" s="2" t="s">
        <v>793</v>
      </c>
      <c r="L14" s="2" t="s">
        <v>773</v>
      </c>
      <c r="M14" s="2" t="s">
        <v>722</v>
      </c>
      <c r="N14" s="5" t="s">
        <v>34</v>
      </c>
      <c r="O14" s="5" t="s">
        <v>105</v>
      </c>
      <c r="P14" s="2" t="s">
        <v>734</v>
      </c>
    </row>
    <row r="15" spans="1:16" ht="45">
      <c r="A15" s="2" t="s">
        <v>660</v>
      </c>
      <c r="B15" s="2" t="s">
        <v>662</v>
      </c>
      <c r="C15" s="2" t="s">
        <v>794</v>
      </c>
      <c r="D15" s="2">
        <v>184.0393</v>
      </c>
      <c r="E15" s="2">
        <v>920.1965</v>
      </c>
      <c r="F15" s="2">
        <v>3</v>
      </c>
      <c r="G15" s="2">
        <v>27.605895</v>
      </c>
      <c r="H15" s="2">
        <v>22.084716</v>
      </c>
      <c r="I15" s="2" t="s">
        <v>661</v>
      </c>
      <c r="J15" s="2" t="s">
        <v>795</v>
      </c>
      <c r="K15" s="2" t="s">
        <v>796</v>
      </c>
      <c r="L15" s="2" t="s">
        <v>773</v>
      </c>
      <c r="M15" s="2" t="s">
        <v>722</v>
      </c>
      <c r="N15" s="5" t="s">
        <v>34</v>
      </c>
      <c r="O15" s="5" t="s">
        <v>627</v>
      </c>
      <c r="P15" s="2" t="s">
        <v>735</v>
      </c>
    </row>
    <row r="16" spans="1:16" ht="33.75">
      <c r="A16" s="2" t="s">
        <v>380</v>
      </c>
      <c r="B16" s="2" t="s">
        <v>382</v>
      </c>
      <c r="C16" s="2" t="s">
        <v>797</v>
      </c>
      <c r="D16" s="2">
        <v>50</v>
      </c>
      <c r="E16" s="2">
        <v>206</v>
      </c>
      <c r="F16" s="2">
        <v>3</v>
      </c>
      <c r="G16" s="2">
        <v>6.18</v>
      </c>
      <c r="H16" s="2">
        <v>4.944</v>
      </c>
      <c r="I16" s="2" t="s">
        <v>381</v>
      </c>
      <c r="J16" s="2" t="s">
        <v>43</v>
      </c>
      <c r="K16" s="2" t="s">
        <v>798</v>
      </c>
      <c r="L16" s="2" t="s">
        <v>773</v>
      </c>
      <c r="M16" s="2" t="s">
        <v>722</v>
      </c>
      <c r="N16" s="5" t="s">
        <v>34</v>
      </c>
      <c r="O16" s="2" t="s">
        <v>343</v>
      </c>
      <c r="P16" s="2" t="s">
        <v>730</v>
      </c>
    </row>
    <row r="17" spans="1:16" ht="33.75">
      <c r="A17" s="2" t="s">
        <v>231</v>
      </c>
      <c r="B17" s="2" t="s">
        <v>233</v>
      </c>
      <c r="C17" s="2" t="s">
        <v>799</v>
      </c>
      <c r="D17" s="2">
        <v>151.76</v>
      </c>
      <c r="E17" s="2">
        <v>758.8</v>
      </c>
      <c r="F17" s="2">
        <v>3</v>
      </c>
      <c r="G17" s="2">
        <v>22.764</v>
      </c>
      <c r="H17" s="2">
        <v>18.21</v>
      </c>
      <c r="I17" s="2" t="s">
        <v>241</v>
      </c>
      <c r="J17" s="2" t="s">
        <v>800</v>
      </c>
      <c r="K17" s="2" t="s">
        <v>801</v>
      </c>
      <c r="L17" s="2" t="s">
        <v>773</v>
      </c>
      <c r="M17" s="2" t="s">
        <v>722</v>
      </c>
      <c r="N17" s="5" t="s">
        <v>86</v>
      </c>
      <c r="O17" s="5" t="s">
        <v>214</v>
      </c>
      <c r="P17" s="2" t="s">
        <v>251</v>
      </c>
    </row>
    <row r="18" spans="1:16" ht="33.75">
      <c r="A18" s="2" t="s">
        <v>231</v>
      </c>
      <c r="B18" s="2" t="s">
        <v>233</v>
      </c>
      <c r="C18" s="2" t="s">
        <v>802</v>
      </c>
      <c r="D18" s="2">
        <v>299.35</v>
      </c>
      <c r="E18" s="2">
        <v>1496.75</v>
      </c>
      <c r="F18" s="2">
        <v>3</v>
      </c>
      <c r="G18" s="2">
        <v>44.9025</v>
      </c>
      <c r="H18" s="2">
        <v>35.922</v>
      </c>
      <c r="I18" s="2" t="s">
        <v>238</v>
      </c>
      <c r="J18" s="2" t="s">
        <v>803</v>
      </c>
      <c r="K18" s="2" t="s">
        <v>801</v>
      </c>
      <c r="L18" s="2" t="s">
        <v>773</v>
      </c>
      <c r="M18" s="2" t="s">
        <v>722</v>
      </c>
      <c r="N18" s="5" t="s">
        <v>86</v>
      </c>
      <c r="O18" s="5" t="s">
        <v>214</v>
      </c>
      <c r="P18" s="2" t="s">
        <v>251</v>
      </c>
    </row>
    <row r="19" spans="1:16" ht="33.75">
      <c r="A19" s="2" t="s">
        <v>231</v>
      </c>
      <c r="B19" s="2" t="s">
        <v>233</v>
      </c>
      <c r="C19" s="2" t="s">
        <v>804</v>
      </c>
      <c r="D19" s="2">
        <v>236.74</v>
      </c>
      <c r="E19" s="2">
        <v>1183.7</v>
      </c>
      <c r="F19" s="2">
        <v>3</v>
      </c>
      <c r="G19" s="2">
        <v>35.511</v>
      </c>
      <c r="H19" s="2">
        <v>28.41</v>
      </c>
      <c r="I19" s="2" t="s">
        <v>240</v>
      </c>
      <c r="J19" s="2" t="s">
        <v>805</v>
      </c>
      <c r="K19" s="2" t="s">
        <v>801</v>
      </c>
      <c r="L19" s="2" t="s">
        <v>773</v>
      </c>
      <c r="M19" s="2" t="s">
        <v>722</v>
      </c>
      <c r="N19" s="5" t="s">
        <v>86</v>
      </c>
      <c r="O19" s="5" t="s">
        <v>214</v>
      </c>
      <c r="P19" s="2" t="s">
        <v>251</v>
      </c>
    </row>
    <row r="20" spans="1:16" ht="33.75">
      <c r="A20" s="2" t="s">
        <v>231</v>
      </c>
      <c r="B20" s="2" t="s">
        <v>233</v>
      </c>
      <c r="C20" s="2" t="s">
        <v>806</v>
      </c>
      <c r="D20" s="2">
        <v>517.42</v>
      </c>
      <c r="E20" s="2">
        <v>2587.1</v>
      </c>
      <c r="F20" s="2">
        <v>3</v>
      </c>
      <c r="G20" s="2">
        <v>77.613</v>
      </c>
      <c r="H20" s="2">
        <v>62.09</v>
      </c>
      <c r="I20" s="2" t="s">
        <v>243</v>
      </c>
      <c r="J20" s="2" t="s">
        <v>807</v>
      </c>
      <c r="K20" s="2" t="s">
        <v>801</v>
      </c>
      <c r="L20" s="2" t="s">
        <v>773</v>
      </c>
      <c r="M20" s="2" t="s">
        <v>722</v>
      </c>
      <c r="N20" s="5" t="s">
        <v>86</v>
      </c>
      <c r="O20" s="5" t="s">
        <v>214</v>
      </c>
      <c r="P20" s="2" t="s">
        <v>251</v>
      </c>
    </row>
    <row r="21" spans="1:16" ht="33.75">
      <c r="A21" s="2" t="s">
        <v>231</v>
      </c>
      <c r="B21" s="2" t="s">
        <v>233</v>
      </c>
      <c r="C21" s="2" t="s">
        <v>808</v>
      </c>
      <c r="D21" s="2">
        <v>305.1088</v>
      </c>
      <c r="E21" s="2">
        <v>1525.544</v>
      </c>
      <c r="F21" s="2">
        <v>3</v>
      </c>
      <c r="G21" s="2">
        <v>45.76632</v>
      </c>
      <c r="H21" s="2">
        <v>36.613</v>
      </c>
      <c r="I21" s="2" t="s">
        <v>236</v>
      </c>
      <c r="J21" s="2" t="s">
        <v>809</v>
      </c>
      <c r="K21" s="2" t="s">
        <v>801</v>
      </c>
      <c r="L21" s="2" t="s">
        <v>773</v>
      </c>
      <c r="M21" s="2" t="s">
        <v>722</v>
      </c>
      <c r="N21" s="5" t="s">
        <v>86</v>
      </c>
      <c r="O21" s="5" t="s">
        <v>214</v>
      </c>
      <c r="P21" s="2" t="s">
        <v>251</v>
      </c>
    </row>
    <row r="22" spans="1:16" ht="33.75">
      <c r="A22" s="2" t="s">
        <v>231</v>
      </c>
      <c r="B22" s="2" t="s">
        <v>233</v>
      </c>
      <c r="C22" s="2" t="s">
        <v>91</v>
      </c>
      <c r="D22" s="2">
        <v>130.55</v>
      </c>
      <c r="E22" s="2">
        <v>652.75</v>
      </c>
      <c r="F22" s="2">
        <v>3</v>
      </c>
      <c r="G22" s="2">
        <v>19.5825</v>
      </c>
      <c r="H22" s="2">
        <v>15.666</v>
      </c>
      <c r="I22" s="2" t="s">
        <v>239</v>
      </c>
      <c r="J22" s="2" t="s">
        <v>810</v>
      </c>
      <c r="K22" s="2" t="s">
        <v>801</v>
      </c>
      <c r="L22" s="2" t="s">
        <v>773</v>
      </c>
      <c r="M22" s="2" t="s">
        <v>722</v>
      </c>
      <c r="N22" s="5" t="s">
        <v>86</v>
      </c>
      <c r="O22" s="5" t="s">
        <v>214</v>
      </c>
      <c r="P22" s="2" t="s">
        <v>251</v>
      </c>
    </row>
    <row r="23" spans="1:16" ht="33.75">
      <c r="A23" s="2" t="s">
        <v>231</v>
      </c>
      <c r="B23" s="2" t="s">
        <v>233</v>
      </c>
      <c r="C23" s="2" t="s">
        <v>797</v>
      </c>
      <c r="D23" s="2">
        <v>19.3</v>
      </c>
      <c r="E23" s="2">
        <v>96.5</v>
      </c>
      <c r="F23" s="2">
        <v>3</v>
      </c>
      <c r="G23" s="2">
        <v>2.895</v>
      </c>
      <c r="H23" s="2">
        <v>2.316</v>
      </c>
      <c r="I23" s="2" t="s">
        <v>232</v>
      </c>
      <c r="J23" s="2" t="s">
        <v>811</v>
      </c>
      <c r="K23" s="2" t="s">
        <v>801</v>
      </c>
      <c r="L23" s="2" t="s">
        <v>773</v>
      </c>
      <c r="M23" s="2" t="s">
        <v>722</v>
      </c>
      <c r="N23" s="5" t="s">
        <v>86</v>
      </c>
      <c r="O23" s="5" t="s">
        <v>214</v>
      </c>
      <c r="P23" s="2" t="s">
        <v>251</v>
      </c>
    </row>
    <row r="24" spans="1:16" ht="33.75">
      <c r="A24" s="2" t="s">
        <v>231</v>
      </c>
      <c r="B24" s="2" t="s">
        <v>233</v>
      </c>
      <c r="C24" s="2" t="s">
        <v>812</v>
      </c>
      <c r="D24" s="2">
        <v>34.55</v>
      </c>
      <c r="E24" s="2">
        <v>172.75</v>
      </c>
      <c r="F24" s="2">
        <v>3</v>
      </c>
      <c r="G24" s="2">
        <v>5.1825</v>
      </c>
      <c r="H24" s="2">
        <v>4.146</v>
      </c>
      <c r="I24" s="2" t="s">
        <v>235</v>
      </c>
      <c r="J24" s="2" t="s">
        <v>813</v>
      </c>
      <c r="K24" s="2" t="s">
        <v>801</v>
      </c>
      <c r="L24" s="2" t="s">
        <v>773</v>
      </c>
      <c r="M24" s="2" t="s">
        <v>722</v>
      </c>
      <c r="N24" s="5" t="s">
        <v>86</v>
      </c>
      <c r="O24" s="5" t="s">
        <v>214</v>
      </c>
      <c r="P24" s="2" t="s">
        <v>251</v>
      </c>
    </row>
    <row r="25" spans="1:16" ht="33.75">
      <c r="A25" s="2" t="s">
        <v>231</v>
      </c>
      <c r="B25" s="2" t="s">
        <v>233</v>
      </c>
      <c r="C25" s="2" t="s">
        <v>814</v>
      </c>
      <c r="D25" s="2">
        <v>529.5</v>
      </c>
      <c r="E25" s="2">
        <v>2647.5</v>
      </c>
      <c r="F25" s="2">
        <v>3</v>
      </c>
      <c r="G25" s="2">
        <v>79.425</v>
      </c>
      <c r="H25" s="2">
        <v>63.54</v>
      </c>
      <c r="I25" s="2" t="s">
        <v>234</v>
      </c>
      <c r="J25" s="2" t="s">
        <v>815</v>
      </c>
      <c r="K25" s="2" t="s">
        <v>801</v>
      </c>
      <c r="L25" s="2" t="s">
        <v>773</v>
      </c>
      <c r="M25" s="2" t="s">
        <v>722</v>
      </c>
      <c r="N25" s="5" t="s">
        <v>86</v>
      </c>
      <c r="O25" s="5" t="s">
        <v>214</v>
      </c>
      <c r="P25" s="2" t="s">
        <v>251</v>
      </c>
    </row>
    <row r="26" spans="1:16" ht="33.75">
      <c r="A26" s="2" t="s">
        <v>231</v>
      </c>
      <c r="B26" s="2" t="s">
        <v>233</v>
      </c>
      <c r="C26" s="2" t="s">
        <v>816</v>
      </c>
      <c r="D26" s="2">
        <v>404.85</v>
      </c>
      <c r="E26" s="2">
        <v>2024.25</v>
      </c>
      <c r="F26" s="2">
        <v>3</v>
      </c>
      <c r="G26" s="2">
        <v>60.7275</v>
      </c>
      <c r="H26" s="2">
        <v>48.582</v>
      </c>
      <c r="I26" s="2" t="s">
        <v>237</v>
      </c>
      <c r="J26" s="2" t="s">
        <v>817</v>
      </c>
      <c r="K26" s="2" t="s">
        <v>801</v>
      </c>
      <c r="L26" s="2" t="s">
        <v>773</v>
      </c>
      <c r="M26" s="2" t="s">
        <v>722</v>
      </c>
      <c r="N26" s="5" t="s">
        <v>86</v>
      </c>
      <c r="O26" s="5" t="s">
        <v>214</v>
      </c>
      <c r="P26" s="2" t="s">
        <v>251</v>
      </c>
    </row>
    <row r="27" spans="1:16" ht="33.75">
      <c r="A27" s="2" t="s">
        <v>231</v>
      </c>
      <c r="B27" s="2" t="s">
        <v>233</v>
      </c>
      <c r="C27" s="2" t="s">
        <v>818</v>
      </c>
      <c r="D27" s="2">
        <v>310.94</v>
      </c>
      <c r="E27" s="2">
        <v>1554.7</v>
      </c>
      <c r="F27" s="2">
        <v>3</v>
      </c>
      <c r="G27" s="2">
        <v>46.641</v>
      </c>
      <c r="H27" s="2">
        <v>37.3128</v>
      </c>
      <c r="I27" s="2" t="s">
        <v>242</v>
      </c>
      <c r="J27" s="2" t="s">
        <v>819</v>
      </c>
      <c r="K27" s="2" t="s">
        <v>801</v>
      </c>
      <c r="L27" s="2" t="s">
        <v>773</v>
      </c>
      <c r="M27" s="2" t="s">
        <v>722</v>
      </c>
      <c r="N27" s="5" t="s">
        <v>86</v>
      </c>
      <c r="O27" s="5" t="s">
        <v>214</v>
      </c>
      <c r="P27" s="2" t="s">
        <v>251</v>
      </c>
    </row>
    <row r="28" spans="1:16" ht="33.75">
      <c r="A28" s="2" t="s">
        <v>507</v>
      </c>
      <c r="B28" s="2" t="s">
        <v>509</v>
      </c>
      <c r="C28" s="2" t="s">
        <v>820</v>
      </c>
      <c r="D28" s="2">
        <v>60.97</v>
      </c>
      <c r="E28" s="2">
        <v>304.84</v>
      </c>
      <c r="F28" s="2">
        <v>3</v>
      </c>
      <c r="G28" s="2">
        <v>9.15</v>
      </c>
      <c r="H28" s="2">
        <v>7.32</v>
      </c>
      <c r="I28" s="2" t="s">
        <v>508</v>
      </c>
      <c r="J28" s="2" t="s">
        <v>821</v>
      </c>
      <c r="K28" s="2" t="s">
        <v>822</v>
      </c>
      <c r="L28" s="2" t="s">
        <v>773</v>
      </c>
      <c r="M28" s="2" t="s">
        <v>722</v>
      </c>
      <c r="N28" s="5" t="s">
        <v>34</v>
      </c>
      <c r="O28" s="5" t="s">
        <v>35</v>
      </c>
      <c r="P28" s="2" t="s">
        <v>64</v>
      </c>
    </row>
    <row r="29" spans="1:16" ht="33.75">
      <c r="A29" s="2" t="s">
        <v>423</v>
      </c>
      <c r="B29" s="2" t="s">
        <v>425</v>
      </c>
      <c r="C29" s="2" t="s">
        <v>823</v>
      </c>
      <c r="D29" s="2">
        <v>144</v>
      </c>
      <c r="E29" s="2">
        <v>720</v>
      </c>
      <c r="F29" s="2">
        <v>3</v>
      </c>
      <c r="G29" s="2">
        <v>21.6</v>
      </c>
      <c r="H29" s="2">
        <v>17.28</v>
      </c>
      <c r="I29" s="2" t="s">
        <v>427</v>
      </c>
      <c r="J29" s="2" t="s">
        <v>823</v>
      </c>
      <c r="K29" s="2" t="s">
        <v>824</v>
      </c>
      <c r="L29" s="2" t="s">
        <v>773</v>
      </c>
      <c r="M29" s="2" t="s">
        <v>722</v>
      </c>
      <c r="N29" s="5" t="s">
        <v>34</v>
      </c>
      <c r="O29" s="5" t="s">
        <v>419</v>
      </c>
      <c r="P29" s="2" t="s">
        <v>436</v>
      </c>
    </row>
    <row r="30" spans="1:16" ht="33.75">
      <c r="A30" s="2" t="s">
        <v>423</v>
      </c>
      <c r="B30" s="2" t="s">
        <v>425</v>
      </c>
      <c r="C30" s="2" t="s">
        <v>823</v>
      </c>
      <c r="D30" s="2">
        <v>144</v>
      </c>
      <c r="E30" s="2">
        <v>720</v>
      </c>
      <c r="F30" s="2">
        <v>3</v>
      </c>
      <c r="G30" s="2">
        <v>21.6</v>
      </c>
      <c r="H30" s="2">
        <v>17.28</v>
      </c>
      <c r="I30" s="2" t="s">
        <v>424</v>
      </c>
      <c r="J30" s="2" t="s">
        <v>823</v>
      </c>
      <c r="K30" s="2" t="s">
        <v>824</v>
      </c>
      <c r="L30" s="2" t="s">
        <v>773</v>
      </c>
      <c r="M30" s="2" t="s">
        <v>722</v>
      </c>
      <c r="N30" s="5" t="s">
        <v>34</v>
      </c>
      <c r="O30" s="5" t="s">
        <v>419</v>
      </c>
      <c r="P30" s="2" t="s">
        <v>436</v>
      </c>
    </row>
    <row r="31" spans="1:16" ht="33.75">
      <c r="A31" s="2" t="s">
        <v>423</v>
      </c>
      <c r="B31" s="2" t="s">
        <v>425</v>
      </c>
      <c r="C31" s="2" t="s">
        <v>823</v>
      </c>
      <c r="D31" s="2">
        <v>144</v>
      </c>
      <c r="E31" s="2">
        <v>720</v>
      </c>
      <c r="F31" s="2">
        <v>3</v>
      </c>
      <c r="G31" s="2">
        <v>21.6</v>
      </c>
      <c r="H31" s="2">
        <v>17.28</v>
      </c>
      <c r="I31" s="2" t="s">
        <v>426</v>
      </c>
      <c r="J31" s="2" t="s">
        <v>823</v>
      </c>
      <c r="K31" s="2" t="s">
        <v>824</v>
      </c>
      <c r="L31" s="2" t="s">
        <v>773</v>
      </c>
      <c r="M31" s="2" t="s">
        <v>722</v>
      </c>
      <c r="N31" s="5" t="s">
        <v>34</v>
      </c>
      <c r="O31" s="5" t="s">
        <v>419</v>
      </c>
      <c r="P31" s="2" t="s">
        <v>436</v>
      </c>
    </row>
    <row r="32" spans="1:16" ht="33.75">
      <c r="A32" s="2" t="s">
        <v>268</v>
      </c>
      <c r="B32" s="2" t="s">
        <v>270</v>
      </c>
      <c r="C32" s="2" t="s">
        <v>825</v>
      </c>
      <c r="D32" s="2">
        <v>17.7525</v>
      </c>
      <c r="E32" s="2">
        <v>88.7625</v>
      </c>
      <c r="F32" s="2">
        <v>3</v>
      </c>
      <c r="G32" s="2">
        <v>2.662875</v>
      </c>
      <c r="H32" s="2">
        <v>2.1303</v>
      </c>
      <c r="I32" s="2" t="s">
        <v>269</v>
      </c>
      <c r="J32" s="2" t="s">
        <v>825</v>
      </c>
      <c r="K32" s="2" t="s">
        <v>826</v>
      </c>
      <c r="L32" s="2" t="s">
        <v>773</v>
      </c>
      <c r="M32" s="2" t="s">
        <v>722</v>
      </c>
      <c r="N32" s="2" t="s">
        <v>86</v>
      </c>
      <c r="O32" s="5" t="s">
        <v>252</v>
      </c>
      <c r="P32" s="2" t="s">
        <v>264</v>
      </c>
    </row>
    <row r="33" spans="1:16" ht="33.75">
      <c r="A33" s="2" t="s">
        <v>344</v>
      </c>
      <c r="B33" s="2" t="s">
        <v>346</v>
      </c>
      <c r="C33" s="2" t="s">
        <v>827</v>
      </c>
      <c r="D33" s="2">
        <v>10.2</v>
      </c>
      <c r="E33" s="2">
        <v>51</v>
      </c>
      <c r="F33" s="2">
        <v>3</v>
      </c>
      <c r="G33" s="2">
        <v>1.53</v>
      </c>
      <c r="H33" s="2">
        <v>1.224</v>
      </c>
      <c r="I33" s="2" t="s">
        <v>347</v>
      </c>
      <c r="J33" s="2"/>
      <c r="K33" s="2" t="s">
        <v>828</v>
      </c>
      <c r="L33" s="2" t="s">
        <v>773</v>
      </c>
      <c r="M33" s="2" t="s">
        <v>722</v>
      </c>
      <c r="N33" s="5" t="s">
        <v>34</v>
      </c>
      <c r="O33" s="5" t="s">
        <v>343</v>
      </c>
      <c r="P33" s="2" t="s">
        <v>723</v>
      </c>
    </row>
    <row r="34" spans="1:16" ht="33.75">
      <c r="A34" s="2" t="s">
        <v>344</v>
      </c>
      <c r="B34" s="2" t="s">
        <v>346</v>
      </c>
      <c r="C34" s="2" t="s">
        <v>829</v>
      </c>
      <c r="D34" s="2">
        <v>65</v>
      </c>
      <c r="E34" s="2">
        <v>325</v>
      </c>
      <c r="F34" s="2">
        <v>3</v>
      </c>
      <c r="G34" s="2">
        <v>9.75</v>
      </c>
      <c r="H34" s="2">
        <f>9.75*0.8</f>
        <v>7.800000000000001</v>
      </c>
      <c r="I34" s="2" t="s">
        <v>345</v>
      </c>
      <c r="J34" s="2"/>
      <c r="K34" s="2" t="s">
        <v>830</v>
      </c>
      <c r="L34" s="2" t="s">
        <v>773</v>
      </c>
      <c r="M34" s="2" t="s">
        <v>722</v>
      </c>
      <c r="N34" s="5" t="s">
        <v>34</v>
      </c>
      <c r="O34" s="5" t="s">
        <v>343</v>
      </c>
      <c r="P34" s="2" t="s">
        <v>723</v>
      </c>
    </row>
    <row r="35" spans="1:16" ht="33.75">
      <c r="A35" s="2" t="s">
        <v>222</v>
      </c>
      <c r="B35" s="2" t="s">
        <v>224</v>
      </c>
      <c r="C35" s="2" t="s">
        <v>831</v>
      </c>
      <c r="D35" s="2">
        <v>106.5</v>
      </c>
      <c r="E35" s="2">
        <v>532.5</v>
      </c>
      <c r="F35" s="2">
        <v>3</v>
      </c>
      <c r="G35" s="2">
        <v>15.975</v>
      </c>
      <c r="H35" s="2">
        <f aca="true" t="shared" si="0" ref="H35:H37">G35*0.8</f>
        <v>12.780000000000001</v>
      </c>
      <c r="I35" s="2" t="s">
        <v>226</v>
      </c>
      <c r="J35" s="2"/>
      <c r="K35" s="2" t="s">
        <v>832</v>
      </c>
      <c r="L35" s="2" t="s">
        <v>773</v>
      </c>
      <c r="M35" s="2" t="s">
        <v>722</v>
      </c>
      <c r="N35" s="5" t="s">
        <v>86</v>
      </c>
      <c r="O35" s="5" t="s">
        <v>214</v>
      </c>
      <c r="P35" s="2" t="s">
        <v>726</v>
      </c>
    </row>
    <row r="36" spans="1:16" ht="33.75">
      <c r="A36" s="2" t="s">
        <v>222</v>
      </c>
      <c r="B36" s="2" t="s">
        <v>224</v>
      </c>
      <c r="C36" s="2" t="s">
        <v>833</v>
      </c>
      <c r="D36" s="2">
        <v>1086.4</v>
      </c>
      <c r="E36" s="2">
        <v>5432</v>
      </c>
      <c r="F36" s="2">
        <v>3</v>
      </c>
      <c r="G36" s="2">
        <v>162.96</v>
      </c>
      <c r="H36" s="2">
        <f t="shared" si="0"/>
        <v>130.36800000000002</v>
      </c>
      <c r="I36" s="2" t="s">
        <v>225</v>
      </c>
      <c r="J36" s="2"/>
      <c r="K36" s="2" t="s">
        <v>832</v>
      </c>
      <c r="L36" s="2" t="s">
        <v>773</v>
      </c>
      <c r="M36" s="2" t="s">
        <v>722</v>
      </c>
      <c r="N36" s="5" t="s">
        <v>86</v>
      </c>
      <c r="O36" s="5" t="s">
        <v>214</v>
      </c>
      <c r="P36" s="2" t="s">
        <v>726</v>
      </c>
    </row>
    <row r="37" spans="1:16" ht="33.75">
      <c r="A37" s="2" t="s">
        <v>222</v>
      </c>
      <c r="B37" s="2" t="s">
        <v>224</v>
      </c>
      <c r="C37" s="2" t="s">
        <v>834</v>
      </c>
      <c r="D37" s="2">
        <v>447.3</v>
      </c>
      <c r="E37" s="2">
        <v>2236.5</v>
      </c>
      <c r="F37" s="2">
        <v>3</v>
      </c>
      <c r="G37" s="2">
        <v>67.095</v>
      </c>
      <c r="H37" s="2">
        <f t="shared" si="0"/>
        <v>53.676</v>
      </c>
      <c r="I37" s="2" t="s">
        <v>223</v>
      </c>
      <c r="J37" s="2"/>
      <c r="K37" s="2" t="s">
        <v>832</v>
      </c>
      <c r="L37" s="2" t="s">
        <v>773</v>
      </c>
      <c r="M37" s="2" t="s">
        <v>722</v>
      </c>
      <c r="N37" s="5" t="s">
        <v>86</v>
      </c>
      <c r="O37" s="5" t="s">
        <v>214</v>
      </c>
      <c r="P37" s="2" t="s">
        <v>726</v>
      </c>
    </row>
    <row r="38" spans="1:16" ht="56.25">
      <c r="A38" s="2" t="s">
        <v>348</v>
      </c>
      <c r="B38" s="2" t="s">
        <v>350</v>
      </c>
      <c r="C38" s="2" t="s">
        <v>835</v>
      </c>
      <c r="D38" s="2">
        <v>66.69</v>
      </c>
      <c r="E38" s="2">
        <v>333.45</v>
      </c>
      <c r="F38" s="2">
        <v>3</v>
      </c>
      <c r="G38" s="2">
        <v>10.0035</v>
      </c>
      <c r="H38" s="2">
        <v>8.0028</v>
      </c>
      <c r="I38" s="2" t="s">
        <v>355</v>
      </c>
      <c r="J38" s="2" t="s">
        <v>836</v>
      </c>
      <c r="K38" s="2" t="s">
        <v>837</v>
      </c>
      <c r="L38" s="2" t="s">
        <v>773</v>
      </c>
      <c r="M38" s="2" t="s">
        <v>722</v>
      </c>
      <c r="N38" s="5" t="s">
        <v>34</v>
      </c>
      <c r="O38" s="5" t="s">
        <v>343</v>
      </c>
      <c r="P38" s="2" t="s">
        <v>725</v>
      </c>
    </row>
    <row r="39" spans="1:16" ht="56.25">
      <c r="A39" s="2" t="s">
        <v>348</v>
      </c>
      <c r="B39" s="2" t="s">
        <v>350</v>
      </c>
      <c r="C39" s="2" t="s">
        <v>838</v>
      </c>
      <c r="D39" s="2">
        <v>3.2175</v>
      </c>
      <c r="E39" s="2">
        <v>16.0875</v>
      </c>
      <c r="F39" s="2">
        <v>3</v>
      </c>
      <c r="G39" s="2">
        <v>0.482625</v>
      </c>
      <c r="H39" s="2">
        <v>0.3861</v>
      </c>
      <c r="I39" s="2" t="s">
        <v>349</v>
      </c>
      <c r="J39" s="2" t="s">
        <v>839</v>
      </c>
      <c r="K39" s="2" t="s">
        <v>837</v>
      </c>
      <c r="L39" s="2" t="s">
        <v>773</v>
      </c>
      <c r="M39" s="2" t="s">
        <v>722</v>
      </c>
      <c r="N39" s="5" t="s">
        <v>34</v>
      </c>
      <c r="O39" s="5" t="s">
        <v>343</v>
      </c>
      <c r="P39" s="2" t="s">
        <v>725</v>
      </c>
    </row>
    <row r="40" spans="1:16" ht="56.25">
      <c r="A40" s="2" t="s">
        <v>348</v>
      </c>
      <c r="B40" s="2" t="s">
        <v>350</v>
      </c>
      <c r="C40" s="2" t="s">
        <v>840</v>
      </c>
      <c r="D40" s="2">
        <v>35.535825</v>
      </c>
      <c r="E40" s="2">
        <v>177.679125</v>
      </c>
      <c r="F40" s="2">
        <v>3</v>
      </c>
      <c r="G40" s="2">
        <v>5.330374</v>
      </c>
      <c r="H40" s="2">
        <v>4.264299</v>
      </c>
      <c r="I40" s="2" t="s">
        <v>352</v>
      </c>
      <c r="J40" s="2" t="s">
        <v>841</v>
      </c>
      <c r="K40" s="2" t="s">
        <v>837</v>
      </c>
      <c r="L40" s="2" t="s">
        <v>773</v>
      </c>
      <c r="M40" s="2" t="s">
        <v>722</v>
      </c>
      <c r="N40" s="5" t="s">
        <v>34</v>
      </c>
      <c r="O40" s="5" t="s">
        <v>343</v>
      </c>
      <c r="P40" s="2" t="s">
        <v>725</v>
      </c>
    </row>
    <row r="41" spans="1:16" ht="56.25">
      <c r="A41" s="2" t="s">
        <v>348</v>
      </c>
      <c r="B41" s="2" t="s">
        <v>350</v>
      </c>
      <c r="C41" s="2" t="s">
        <v>842</v>
      </c>
      <c r="D41" s="2">
        <v>37.11006</v>
      </c>
      <c r="E41" s="2">
        <v>185.5503</v>
      </c>
      <c r="F41" s="2">
        <v>3</v>
      </c>
      <c r="G41" s="2">
        <v>5.566509</v>
      </c>
      <c r="H41" s="2">
        <v>4.453207</v>
      </c>
      <c r="I41" s="2" t="s">
        <v>353</v>
      </c>
      <c r="J41" s="2" t="s">
        <v>843</v>
      </c>
      <c r="K41" s="2" t="s">
        <v>837</v>
      </c>
      <c r="L41" s="2" t="s">
        <v>773</v>
      </c>
      <c r="M41" s="2" t="s">
        <v>722</v>
      </c>
      <c r="N41" s="5" t="s">
        <v>34</v>
      </c>
      <c r="O41" s="5" t="s">
        <v>343</v>
      </c>
      <c r="P41" s="2" t="s">
        <v>725</v>
      </c>
    </row>
    <row r="42" spans="1:16" ht="56.25">
      <c r="A42" s="2" t="s">
        <v>348</v>
      </c>
      <c r="B42" s="2" t="s">
        <v>350</v>
      </c>
      <c r="C42" s="2" t="s">
        <v>844</v>
      </c>
      <c r="D42" s="2">
        <v>6.1074</v>
      </c>
      <c r="E42" s="2">
        <v>30.537</v>
      </c>
      <c r="F42" s="2">
        <v>3</v>
      </c>
      <c r="G42" s="2">
        <v>0.91611</v>
      </c>
      <c r="H42" s="2">
        <v>0.732888</v>
      </c>
      <c r="I42" s="2" t="s">
        <v>354</v>
      </c>
      <c r="J42" s="2" t="s">
        <v>845</v>
      </c>
      <c r="K42" s="2" t="s">
        <v>837</v>
      </c>
      <c r="L42" s="2" t="s">
        <v>773</v>
      </c>
      <c r="M42" s="2" t="s">
        <v>722</v>
      </c>
      <c r="N42" s="5" t="s">
        <v>34</v>
      </c>
      <c r="O42" s="5" t="s">
        <v>343</v>
      </c>
      <c r="P42" s="2" t="s">
        <v>725</v>
      </c>
    </row>
    <row r="43" spans="1:16" ht="56.25">
      <c r="A43" s="2" t="s">
        <v>348</v>
      </c>
      <c r="B43" s="2" t="s">
        <v>350</v>
      </c>
      <c r="C43" s="2" t="s">
        <v>846</v>
      </c>
      <c r="D43" s="2">
        <v>12.3435</v>
      </c>
      <c r="E43" s="2">
        <v>61.7175</v>
      </c>
      <c r="F43" s="2">
        <v>3</v>
      </c>
      <c r="G43" s="2">
        <v>1.8515</v>
      </c>
      <c r="H43" s="2">
        <v>1.48122</v>
      </c>
      <c r="I43" s="2" t="s">
        <v>356</v>
      </c>
      <c r="J43" s="2" t="s">
        <v>847</v>
      </c>
      <c r="K43" s="2" t="s">
        <v>837</v>
      </c>
      <c r="L43" s="2" t="s">
        <v>773</v>
      </c>
      <c r="M43" s="2" t="s">
        <v>722</v>
      </c>
      <c r="N43" s="5" t="s">
        <v>34</v>
      </c>
      <c r="O43" s="5" t="s">
        <v>343</v>
      </c>
      <c r="P43" s="2" t="s">
        <v>725</v>
      </c>
    </row>
    <row r="44" spans="1:16" ht="56.25">
      <c r="A44" s="2" t="s">
        <v>348</v>
      </c>
      <c r="B44" s="2" t="s">
        <v>350</v>
      </c>
      <c r="C44" s="2" t="s">
        <v>848</v>
      </c>
      <c r="D44" s="2">
        <v>81.758664</v>
      </c>
      <c r="E44" s="2">
        <v>408.79332</v>
      </c>
      <c r="F44" s="2">
        <v>3</v>
      </c>
      <c r="G44" s="2">
        <v>12.2638</v>
      </c>
      <c r="H44" s="2">
        <v>9.81104</v>
      </c>
      <c r="I44" s="2" t="s">
        <v>351</v>
      </c>
      <c r="J44" s="2" t="s">
        <v>849</v>
      </c>
      <c r="K44" s="2" t="s">
        <v>837</v>
      </c>
      <c r="L44" s="2" t="s">
        <v>773</v>
      </c>
      <c r="M44" s="2" t="s">
        <v>722</v>
      </c>
      <c r="N44" s="5" t="s">
        <v>34</v>
      </c>
      <c r="O44" s="5" t="s">
        <v>343</v>
      </c>
      <c r="P44" s="2" t="s">
        <v>725</v>
      </c>
    </row>
    <row r="45" spans="1:16" ht="33.75">
      <c r="A45" s="2" t="s">
        <v>265</v>
      </c>
      <c r="B45" s="2" t="s">
        <v>267</v>
      </c>
      <c r="C45" s="2">
        <v>133743</v>
      </c>
      <c r="D45" s="2">
        <v>13.3743</v>
      </c>
      <c r="E45" s="2">
        <v>13.3743</v>
      </c>
      <c r="F45" s="2">
        <v>3</v>
      </c>
      <c r="G45" s="2">
        <v>0.401229</v>
      </c>
      <c r="H45" s="2">
        <v>0.3209832</v>
      </c>
      <c r="I45" s="2" t="s">
        <v>266</v>
      </c>
      <c r="J45" s="2" t="s">
        <v>850</v>
      </c>
      <c r="K45" s="2" t="s">
        <v>851</v>
      </c>
      <c r="L45" s="2" t="s">
        <v>773</v>
      </c>
      <c r="M45" s="2" t="s">
        <v>722</v>
      </c>
      <c r="N45" s="2" t="s">
        <v>86</v>
      </c>
      <c r="O45" s="5" t="s">
        <v>252</v>
      </c>
      <c r="P45" s="2" t="s">
        <v>255</v>
      </c>
    </row>
    <row r="46" spans="1:16" ht="45">
      <c r="A46" s="2" t="s">
        <v>615</v>
      </c>
      <c r="B46" s="2" t="s">
        <v>617</v>
      </c>
      <c r="C46" s="2" t="s">
        <v>811</v>
      </c>
      <c r="D46" s="2">
        <v>1.45</v>
      </c>
      <c r="E46" s="2">
        <v>7.25</v>
      </c>
      <c r="F46" s="2">
        <v>3</v>
      </c>
      <c r="G46" s="2">
        <v>0.2175</v>
      </c>
      <c r="H46" s="2">
        <v>0.174</v>
      </c>
      <c r="I46" s="2" t="s">
        <v>616</v>
      </c>
      <c r="J46" s="2" t="s">
        <v>852</v>
      </c>
      <c r="K46" s="2" t="s">
        <v>853</v>
      </c>
      <c r="L46" s="2" t="s">
        <v>773</v>
      </c>
      <c r="M46" s="2" t="s">
        <v>722</v>
      </c>
      <c r="N46" s="5" t="s">
        <v>34</v>
      </c>
      <c r="O46" s="5" t="s">
        <v>105</v>
      </c>
      <c r="P46" s="2" t="s">
        <v>548</v>
      </c>
    </row>
    <row r="47" spans="1:16" ht="33.75">
      <c r="A47" s="2" t="s">
        <v>371</v>
      </c>
      <c r="B47" s="2" t="s">
        <v>373</v>
      </c>
      <c r="C47" s="2" t="s">
        <v>854</v>
      </c>
      <c r="D47" s="2">
        <v>56.91</v>
      </c>
      <c r="E47" s="2">
        <v>284.55</v>
      </c>
      <c r="F47" s="2">
        <v>3</v>
      </c>
      <c r="G47" s="2">
        <v>8.5365</v>
      </c>
      <c r="H47" s="2">
        <v>6.8292</v>
      </c>
      <c r="I47" s="2" t="s">
        <v>375</v>
      </c>
      <c r="J47" s="2"/>
      <c r="K47" s="2" t="s">
        <v>763</v>
      </c>
      <c r="L47" s="2" t="s">
        <v>773</v>
      </c>
      <c r="M47" s="2" t="s">
        <v>722</v>
      </c>
      <c r="N47" s="5" t="s">
        <v>34</v>
      </c>
      <c r="O47" s="5" t="s">
        <v>343</v>
      </c>
      <c r="P47" s="2" t="s">
        <v>364</v>
      </c>
    </row>
    <row r="48" spans="1:16" ht="33.75">
      <c r="A48" s="2" t="s">
        <v>371</v>
      </c>
      <c r="B48" s="2" t="s">
        <v>373</v>
      </c>
      <c r="C48" s="2" t="s">
        <v>855</v>
      </c>
      <c r="D48" s="2">
        <v>129.05</v>
      </c>
      <c r="E48" s="2">
        <v>645.25</v>
      </c>
      <c r="F48" s="2">
        <v>3</v>
      </c>
      <c r="G48" s="2">
        <v>19.35</v>
      </c>
      <c r="H48" s="2">
        <v>15.48</v>
      </c>
      <c r="I48" s="2" t="s">
        <v>372</v>
      </c>
      <c r="J48" s="2"/>
      <c r="K48" s="2" t="s">
        <v>763</v>
      </c>
      <c r="L48" s="2" t="s">
        <v>773</v>
      </c>
      <c r="M48" s="2" t="s">
        <v>722</v>
      </c>
      <c r="N48" s="5" t="s">
        <v>34</v>
      </c>
      <c r="O48" s="5" t="s">
        <v>343</v>
      </c>
      <c r="P48" s="2" t="s">
        <v>364</v>
      </c>
    </row>
    <row r="49" spans="1:16" ht="33.75">
      <c r="A49" s="2" t="s">
        <v>371</v>
      </c>
      <c r="B49" s="2" t="s">
        <v>373</v>
      </c>
      <c r="C49" s="2" t="s">
        <v>856</v>
      </c>
      <c r="D49" s="2">
        <v>151.2</v>
      </c>
      <c r="E49" s="2">
        <v>756</v>
      </c>
      <c r="F49" s="2">
        <v>3</v>
      </c>
      <c r="G49" s="2">
        <v>22.68</v>
      </c>
      <c r="H49" s="2">
        <v>18.144</v>
      </c>
      <c r="I49" s="2" t="s">
        <v>378</v>
      </c>
      <c r="J49" s="2"/>
      <c r="K49" s="2" t="s">
        <v>763</v>
      </c>
      <c r="L49" s="2" t="s">
        <v>773</v>
      </c>
      <c r="M49" s="2" t="s">
        <v>722</v>
      </c>
      <c r="N49" s="5" t="s">
        <v>34</v>
      </c>
      <c r="O49" s="5" t="s">
        <v>343</v>
      </c>
      <c r="P49" s="2" t="s">
        <v>364</v>
      </c>
    </row>
    <row r="50" spans="1:16" ht="33.75">
      <c r="A50" s="2" t="s">
        <v>371</v>
      </c>
      <c r="B50" s="2" t="s">
        <v>373</v>
      </c>
      <c r="C50" s="2" t="s">
        <v>857</v>
      </c>
      <c r="D50" s="2">
        <v>310.65</v>
      </c>
      <c r="E50" s="2">
        <v>1553.25</v>
      </c>
      <c r="F50" s="2">
        <v>3</v>
      </c>
      <c r="G50" s="2">
        <v>46.5975</v>
      </c>
      <c r="H50" s="2">
        <v>37.278</v>
      </c>
      <c r="I50" s="2" t="s">
        <v>379</v>
      </c>
      <c r="J50" s="2"/>
      <c r="K50" s="2" t="s">
        <v>763</v>
      </c>
      <c r="L50" s="2" t="s">
        <v>773</v>
      </c>
      <c r="M50" s="2" t="s">
        <v>722</v>
      </c>
      <c r="N50" s="5" t="s">
        <v>34</v>
      </c>
      <c r="O50" s="5" t="s">
        <v>343</v>
      </c>
      <c r="P50" s="2" t="s">
        <v>364</v>
      </c>
    </row>
    <row r="51" spans="1:16" ht="33.75">
      <c r="A51" s="2" t="s">
        <v>371</v>
      </c>
      <c r="B51" s="2" t="s">
        <v>373</v>
      </c>
      <c r="C51" s="2" t="s">
        <v>858</v>
      </c>
      <c r="D51" s="2">
        <v>15.6194</v>
      </c>
      <c r="E51" s="2">
        <v>78.097</v>
      </c>
      <c r="F51" s="2">
        <v>3</v>
      </c>
      <c r="G51" s="2">
        <v>2.3427</v>
      </c>
      <c r="H51" s="2">
        <v>1.8741</v>
      </c>
      <c r="I51" s="2" t="s">
        <v>374</v>
      </c>
      <c r="J51" s="2"/>
      <c r="K51" s="2" t="s">
        <v>763</v>
      </c>
      <c r="L51" s="2" t="s">
        <v>773</v>
      </c>
      <c r="M51" s="2" t="s">
        <v>722</v>
      </c>
      <c r="N51" s="5" t="s">
        <v>34</v>
      </c>
      <c r="O51" s="5" t="s">
        <v>343</v>
      </c>
      <c r="P51" s="2" t="s">
        <v>364</v>
      </c>
    </row>
    <row r="52" spans="1:16" ht="33.75">
      <c r="A52" s="2" t="s">
        <v>371</v>
      </c>
      <c r="B52" s="2" t="s">
        <v>377</v>
      </c>
      <c r="C52" s="2" t="s">
        <v>859</v>
      </c>
      <c r="D52" s="2">
        <v>47.65</v>
      </c>
      <c r="E52" s="2">
        <v>238.22</v>
      </c>
      <c r="F52" s="2">
        <v>3</v>
      </c>
      <c r="G52" s="2">
        <v>7.15</v>
      </c>
      <c r="H52" s="2">
        <v>5.72</v>
      </c>
      <c r="I52" s="2" t="s">
        <v>376</v>
      </c>
      <c r="J52" s="2"/>
      <c r="K52" s="2" t="s">
        <v>763</v>
      </c>
      <c r="L52" s="2" t="s">
        <v>773</v>
      </c>
      <c r="M52" s="2" t="s">
        <v>722</v>
      </c>
      <c r="N52" s="5" t="s">
        <v>34</v>
      </c>
      <c r="O52" s="5" t="s">
        <v>343</v>
      </c>
      <c r="P52" s="2" t="s">
        <v>364</v>
      </c>
    </row>
    <row r="53" spans="1:16" ht="33.75">
      <c r="A53" s="2" t="s">
        <v>385</v>
      </c>
      <c r="B53" s="2" t="s">
        <v>387</v>
      </c>
      <c r="C53" s="2" t="s">
        <v>860</v>
      </c>
      <c r="D53" s="2">
        <v>57.79</v>
      </c>
      <c r="E53" s="2">
        <v>288.95</v>
      </c>
      <c r="F53" s="2">
        <v>3</v>
      </c>
      <c r="G53" s="2">
        <v>8.6685</v>
      </c>
      <c r="H53" s="2">
        <v>6.9348</v>
      </c>
      <c r="I53" s="2" t="s">
        <v>391</v>
      </c>
      <c r="J53" s="2"/>
      <c r="K53" s="2" t="s">
        <v>861</v>
      </c>
      <c r="L53" s="2" t="s">
        <v>773</v>
      </c>
      <c r="M53" s="2" t="s">
        <v>722</v>
      </c>
      <c r="N53" s="5" t="s">
        <v>34</v>
      </c>
      <c r="O53" s="5" t="s">
        <v>343</v>
      </c>
      <c r="P53" s="5" t="s">
        <v>719</v>
      </c>
    </row>
    <row r="54" spans="1:16" ht="33.75">
      <c r="A54" s="2" t="s">
        <v>385</v>
      </c>
      <c r="B54" s="2" t="s">
        <v>387</v>
      </c>
      <c r="C54" s="2" t="s">
        <v>862</v>
      </c>
      <c r="D54" s="2">
        <v>192.765</v>
      </c>
      <c r="E54" s="2">
        <v>963.825</v>
      </c>
      <c r="F54" s="2">
        <v>3</v>
      </c>
      <c r="G54" s="2">
        <v>28.91475</v>
      </c>
      <c r="H54" s="2">
        <v>23.1318</v>
      </c>
      <c r="I54" s="2" t="s">
        <v>386</v>
      </c>
      <c r="J54" s="2"/>
      <c r="K54" s="2" t="s">
        <v>861</v>
      </c>
      <c r="L54" s="2" t="s">
        <v>773</v>
      </c>
      <c r="M54" s="2" t="s">
        <v>722</v>
      </c>
      <c r="N54" s="5" t="s">
        <v>34</v>
      </c>
      <c r="O54" s="5" t="s">
        <v>343</v>
      </c>
      <c r="P54" s="5" t="s">
        <v>719</v>
      </c>
    </row>
    <row r="55" spans="1:16" ht="33.75">
      <c r="A55" s="2" t="s">
        <v>385</v>
      </c>
      <c r="B55" s="2" t="s">
        <v>387</v>
      </c>
      <c r="C55" s="2" t="s">
        <v>863</v>
      </c>
      <c r="D55" s="2">
        <v>138</v>
      </c>
      <c r="E55" s="2">
        <v>690</v>
      </c>
      <c r="F55" s="2">
        <v>3</v>
      </c>
      <c r="G55" s="2">
        <v>20.7</v>
      </c>
      <c r="H55" s="2">
        <v>16.56</v>
      </c>
      <c r="I55" s="2" t="s">
        <v>388</v>
      </c>
      <c r="J55" s="2"/>
      <c r="K55" s="2" t="s">
        <v>861</v>
      </c>
      <c r="L55" s="2" t="s">
        <v>773</v>
      </c>
      <c r="M55" s="2" t="s">
        <v>722</v>
      </c>
      <c r="N55" s="5" t="s">
        <v>34</v>
      </c>
      <c r="O55" s="5" t="s">
        <v>343</v>
      </c>
      <c r="P55" s="5" t="s">
        <v>719</v>
      </c>
    </row>
    <row r="56" spans="1:16" ht="33.75">
      <c r="A56" s="2" t="s">
        <v>385</v>
      </c>
      <c r="B56" s="2" t="s">
        <v>387</v>
      </c>
      <c r="C56" s="2" t="s">
        <v>862</v>
      </c>
      <c r="D56" s="2">
        <v>209.35</v>
      </c>
      <c r="E56" s="2">
        <v>1046.75</v>
      </c>
      <c r="F56" s="2">
        <v>3</v>
      </c>
      <c r="G56" s="2">
        <v>31.4025</v>
      </c>
      <c r="H56" s="2">
        <v>25.122</v>
      </c>
      <c r="I56" s="2" t="s">
        <v>395</v>
      </c>
      <c r="J56" s="2"/>
      <c r="K56" s="2" t="s">
        <v>861</v>
      </c>
      <c r="L56" s="2" t="s">
        <v>773</v>
      </c>
      <c r="M56" s="2" t="s">
        <v>722</v>
      </c>
      <c r="N56" s="5" t="s">
        <v>34</v>
      </c>
      <c r="O56" s="5" t="s">
        <v>343</v>
      </c>
      <c r="P56" s="5" t="s">
        <v>719</v>
      </c>
    </row>
    <row r="57" spans="1:16" ht="33.75">
      <c r="A57" s="2" t="s">
        <v>385</v>
      </c>
      <c r="B57" s="2" t="s">
        <v>387</v>
      </c>
      <c r="C57" s="2" t="s">
        <v>864</v>
      </c>
      <c r="D57" s="2">
        <v>460</v>
      </c>
      <c r="E57" s="2">
        <v>2300</v>
      </c>
      <c r="F57" s="2">
        <v>3</v>
      </c>
      <c r="G57" s="2">
        <v>69</v>
      </c>
      <c r="H57" s="2">
        <v>55.2</v>
      </c>
      <c r="I57" s="2" t="s">
        <v>392</v>
      </c>
      <c r="J57" s="2"/>
      <c r="K57" s="2" t="s">
        <v>861</v>
      </c>
      <c r="L57" s="2" t="s">
        <v>773</v>
      </c>
      <c r="M57" s="2" t="s">
        <v>722</v>
      </c>
      <c r="N57" s="5" t="s">
        <v>34</v>
      </c>
      <c r="O57" s="5" t="s">
        <v>343</v>
      </c>
      <c r="P57" s="5" t="s">
        <v>719</v>
      </c>
    </row>
    <row r="58" spans="1:16" ht="33.75">
      <c r="A58" s="2" t="s">
        <v>385</v>
      </c>
      <c r="B58" s="2" t="s">
        <v>387</v>
      </c>
      <c r="C58" s="2" t="s">
        <v>865</v>
      </c>
      <c r="D58" s="2">
        <v>291.38</v>
      </c>
      <c r="E58" s="2">
        <v>1456.9</v>
      </c>
      <c r="F58" s="2">
        <v>3</v>
      </c>
      <c r="G58" s="2">
        <v>43.707</v>
      </c>
      <c r="H58" s="2">
        <v>34.9656</v>
      </c>
      <c r="I58" s="2" t="s">
        <v>395</v>
      </c>
      <c r="J58" s="2"/>
      <c r="K58" s="2" t="s">
        <v>861</v>
      </c>
      <c r="L58" s="2" t="s">
        <v>773</v>
      </c>
      <c r="M58" s="2" t="s">
        <v>722</v>
      </c>
      <c r="N58" s="5" t="s">
        <v>34</v>
      </c>
      <c r="O58" s="5" t="s">
        <v>343</v>
      </c>
      <c r="P58" s="5" t="s">
        <v>719</v>
      </c>
    </row>
    <row r="59" spans="1:16" ht="45">
      <c r="A59" s="2" t="s">
        <v>657</v>
      </c>
      <c r="B59" s="2" t="s">
        <v>659</v>
      </c>
      <c r="C59" s="2" t="s">
        <v>866</v>
      </c>
      <c r="D59" s="2">
        <v>24.7918</v>
      </c>
      <c r="E59" s="2">
        <v>123.959</v>
      </c>
      <c r="F59" s="2">
        <v>3</v>
      </c>
      <c r="G59" s="2">
        <v>3.71877</v>
      </c>
      <c r="H59" s="2">
        <v>2.975016</v>
      </c>
      <c r="I59" s="2" t="s">
        <v>658</v>
      </c>
      <c r="J59" s="2" t="s">
        <v>867</v>
      </c>
      <c r="K59" s="2" t="s">
        <v>868</v>
      </c>
      <c r="L59" s="2" t="s">
        <v>773</v>
      </c>
      <c r="M59" s="2" t="s">
        <v>722</v>
      </c>
      <c r="N59" s="5" t="s">
        <v>34</v>
      </c>
      <c r="O59" s="5" t="s">
        <v>627</v>
      </c>
      <c r="P59" s="5" t="s">
        <v>729</v>
      </c>
    </row>
    <row r="60" spans="1:16" ht="33.75">
      <c r="A60" s="2" t="s">
        <v>315</v>
      </c>
      <c r="B60" s="2" t="s">
        <v>317</v>
      </c>
      <c r="C60" s="2" t="s">
        <v>869</v>
      </c>
      <c r="D60" s="2">
        <v>339</v>
      </c>
      <c r="E60" s="2">
        <v>1500</v>
      </c>
      <c r="F60" s="2">
        <v>3</v>
      </c>
      <c r="G60" s="2">
        <v>45</v>
      </c>
      <c r="H60" s="2">
        <v>36</v>
      </c>
      <c r="I60" s="2" t="s">
        <v>316</v>
      </c>
      <c r="J60" s="2" t="s">
        <v>870</v>
      </c>
      <c r="K60" s="2" t="s">
        <v>871</v>
      </c>
      <c r="L60" s="2" t="s">
        <v>773</v>
      </c>
      <c r="M60" s="2" t="s">
        <v>722</v>
      </c>
      <c r="N60" s="2" t="s">
        <v>86</v>
      </c>
      <c r="O60" s="5" t="s">
        <v>87</v>
      </c>
      <c r="P60" s="2" t="s">
        <v>311</v>
      </c>
    </row>
    <row r="61" spans="1:16" ht="33.75">
      <c r="A61" s="2" t="s">
        <v>315</v>
      </c>
      <c r="B61" s="2" t="s">
        <v>317</v>
      </c>
      <c r="C61" s="2" t="s">
        <v>162</v>
      </c>
      <c r="D61" s="2">
        <v>333.6</v>
      </c>
      <c r="E61" s="2">
        <v>1500</v>
      </c>
      <c r="F61" s="2">
        <v>3</v>
      </c>
      <c r="G61" s="2">
        <v>45</v>
      </c>
      <c r="H61" s="2">
        <v>36</v>
      </c>
      <c r="I61" s="2" t="s">
        <v>318</v>
      </c>
      <c r="J61" s="2" t="s">
        <v>776</v>
      </c>
      <c r="K61" s="2" t="s">
        <v>872</v>
      </c>
      <c r="L61" s="2" t="s">
        <v>773</v>
      </c>
      <c r="M61" s="2" t="s">
        <v>722</v>
      </c>
      <c r="N61" s="2" t="s">
        <v>86</v>
      </c>
      <c r="O61" s="5" t="s">
        <v>87</v>
      </c>
      <c r="P61" s="2" t="s">
        <v>311</v>
      </c>
    </row>
    <row r="62" spans="1:16" ht="33.75">
      <c r="A62" s="2" t="s">
        <v>319</v>
      </c>
      <c r="B62" s="2" t="s">
        <v>321</v>
      </c>
      <c r="C62" s="2" t="s">
        <v>96</v>
      </c>
      <c r="D62" s="2">
        <v>210</v>
      </c>
      <c r="E62" s="2">
        <v>1050</v>
      </c>
      <c r="F62" s="2">
        <v>3</v>
      </c>
      <c r="G62" s="2">
        <v>31.5</v>
      </c>
      <c r="H62" s="2">
        <v>25.2</v>
      </c>
      <c r="I62" s="2" t="s">
        <v>320</v>
      </c>
      <c r="J62" s="2"/>
      <c r="K62" s="2" t="s">
        <v>873</v>
      </c>
      <c r="L62" s="2" t="s">
        <v>773</v>
      </c>
      <c r="M62" s="2" t="s">
        <v>722</v>
      </c>
      <c r="N62" s="2" t="s">
        <v>86</v>
      </c>
      <c r="O62" s="5" t="s">
        <v>87</v>
      </c>
      <c r="P62" s="2" t="s">
        <v>88</v>
      </c>
    </row>
    <row r="63" spans="1:16" ht="33.75">
      <c r="A63" s="2" t="s">
        <v>498</v>
      </c>
      <c r="B63" s="2" t="s">
        <v>500</v>
      </c>
      <c r="C63" s="2" t="s">
        <v>874</v>
      </c>
      <c r="D63" s="2">
        <v>35.2</v>
      </c>
      <c r="E63" s="2">
        <v>176</v>
      </c>
      <c r="F63" s="2">
        <v>3</v>
      </c>
      <c r="G63" s="2">
        <v>5.28</v>
      </c>
      <c r="H63" s="2">
        <v>4.224</v>
      </c>
      <c r="I63" s="2" t="s">
        <v>499</v>
      </c>
      <c r="J63" s="2"/>
      <c r="K63" s="2" t="s">
        <v>875</v>
      </c>
      <c r="L63" s="2" t="s">
        <v>773</v>
      </c>
      <c r="M63" s="2" t="s">
        <v>722</v>
      </c>
      <c r="N63" s="5" t="s">
        <v>34</v>
      </c>
      <c r="O63" s="5" t="s">
        <v>35</v>
      </c>
      <c r="P63" s="5" t="s">
        <v>728</v>
      </c>
    </row>
    <row r="64" spans="1:16" ht="33.75">
      <c r="A64" s="2" t="s">
        <v>501</v>
      </c>
      <c r="B64" s="2" t="s">
        <v>502</v>
      </c>
      <c r="C64" s="2"/>
      <c r="D64" s="2">
        <v>304.56</v>
      </c>
      <c r="E64" s="2">
        <v>600</v>
      </c>
      <c r="F64" s="2">
        <v>3</v>
      </c>
      <c r="G64" s="2">
        <v>18</v>
      </c>
      <c r="H64" s="2">
        <v>14.4</v>
      </c>
      <c r="I64" s="2"/>
      <c r="J64" s="2"/>
      <c r="K64" s="2"/>
      <c r="L64" s="2" t="s">
        <v>773</v>
      </c>
      <c r="M64" s="2" t="s">
        <v>722</v>
      </c>
      <c r="N64" s="5" t="s">
        <v>34</v>
      </c>
      <c r="O64" s="5" t="s">
        <v>35</v>
      </c>
      <c r="P64" s="2" t="s">
        <v>731</v>
      </c>
    </row>
    <row r="65" spans="1:16" ht="33.75">
      <c r="A65" s="2" t="s">
        <v>573</v>
      </c>
      <c r="B65" s="2" t="s">
        <v>574</v>
      </c>
      <c r="C65" s="2" t="s">
        <v>876</v>
      </c>
      <c r="D65" s="2">
        <v>322.5</v>
      </c>
      <c r="E65" s="2">
        <v>1612.5</v>
      </c>
      <c r="F65" s="2">
        <v>3</v>
      </c>
      <c r="G65" s="2">
        <v>48.375</v>
      </c>
      <c r="H65" s="2">
        <v>38.7</v>
      </c>
      <c r="I65" s="2"/>
      <c r="J65" s="2"/>
      <c r="K65" s="2"/>
      <c r="L65" s="2" t="s">
        <v>773</v>
      </c>
      <c r="M65" s="2" t="s">
        <v>722</v>
      </c>
      <c r="N65" s="5" t="s">
        <v>34</v>
      </c>
      <c r="O65" s="5" t="s">
        <v>105</v>
      </c>
      <c r="P65" s="5" t="s">
        <v>732</v>
      </c>
    </row>
    <row r="66" spans="1:16" ht="33.75">
      <c r="A66" s="2" t="s">
        <v>259</v>
      </c>
      <c r="B66" s="2" t="s">
        <v>261</v>
      </c>
      <c r="C66" s="2" t="s">
        <v>877</v>
      </c>
      <c r="D66" s="2">
        <v>474</v>
      </c>
      <c r="E66" s="2">
        <v>474</v>
      </c>
      <c r="F66" s="2">
        <v>3</v>
      </c>
      <c r="G66" s="2">
        <v>14.22</v>
      </c>
      <c r="H66" s="2">
        <v>11.376</v>
      </c>
      <c r="I66" s="2" t="s">
        <v>260</v>
      </c>
      <c r="J66" s="2" t="s">
        <v>878</v>
      </c>
      <c r="K66" s="2" t="s">
        <v>879</v>
      </c>
      <c r="L66" s="2" t="s">
        <v>773</v>
      </c>
      <c r="M66" s="2" t="s">
        <v>722</v>
      </c>
      <c r="N66" s="2" t="s">
        <v>86</v>
      </c>
      <c r="O66" s="5" t="s">
        <v>252</v>
      </c>
      <c r="P66" s="2" t="s">
        <v>273</v>
      </c>
    </row>
    <row r="67" spans="1:16" ht="33.75">
      <c r="A67" s="2" t="s">
        <v>396</v>
      </c>
      <c r="B67" s="2" t="s">
        <v>398</v>
      </c>
      <c r="C67" s="2"/>
      <c r="D67" s="2">
        <v>456</v>
      </c>
      <c r="E67" s="2">
        <v>2280</v>
      </c>
      <c r="F67" s="2">
        <v>3</v>
      </c>
      <c r="G67" s="2">
        <v>68.4</v>
      </c>
      <c r="H67" s="2">
        <v>54.72</v>
      </c>
      <c r="I67" s="2" t="s">
        <v>397</v>
      </c>
      <c r="J67" s="2"/>
      <c r="K67" s="2" t="s">
        <v>880</v>
      </c>
      <c r="L67" s="2" t="s">
        <v>773</v>
      </c>
      <c r="M67" s="2" t="s">
        <v>722</v>
      </c>
      <c r="N67" s="5" t="s">
        <v>34</v>
      </c>
      <c r="O67" s="5" t="s">
        <v>343</v>
      </c>
      <c r="P67" s="5" t="s">
        <v>719</v>
      </c>
    </row>
    <row r="68" spans="1:16" ht="33.75">
      <c r="A68" s="2" t="s">
        <v>218</v>
      </c>
      <c r="B68" s="2" t="s">
        <v>220</v>
      </c>
      <c r="C68" s="2" t="s">
        <v>881</v>
      </c>
      <c r="D68" s="2">
        <v>85.2</v>
      </c>
      <c r="E68" s="2">
        <v>426</v>
      </c>
      <c r="F68" s="2">
        <v>3</v>
      </c>
      <c r="G68" s="2">
        <v>12.78</v>
      </c>
      <c r="H68" s="2">
        <v>10.224</v>
      </c>
      <c r="I68" s="2" t="s">
        <v>219</v>
      </c>
      <c r="J68" s="2" t="s">
        <v>45</v>
      </c>
      <c r="K68" s="2" t="s">
        <v>882</v>
      </c>
      <c r="L68" s="2" t="s">
        <v>883</v>
      </c>
      <c r="M68" s="2" t="s">
        <v>722</v>
      </c>
      <c r="N68" s="5" t="s">
        <v>86</v>
      </c>
      <c r="O68" s="5" t="s">
        <v>214</v>
      </c>
      <c r="P68" s="5" t="s">
        <v>724</v>
      </c>
    </row>
    <row r="69" spans="1:16" ht="33.75">
      <c r="A69" s="2" t="s">
        <v>218</v>
      </c>
      <c r="B69" s="2" t="s">
        <v>220</v>
      </c>
      <c r="C69" s="2" t="s">
        <v>884</v>
      </c>
      <c r="D69" s="2">
        <v>345</v>
      </c>
      <c r="E69" s="2">
        <v>1725</v>
      </c>
      <c r="F69" s="2">
        <v>3</v>
      </c>
      <c r="G69" s="2">
        <v>51.75</v>
      </c>
      <c r="H69" s="2">
        <v>41.400000000000006</v>
      </c>
      <c r="I69" s="2" t="s">
        <v>219</v>
      </c>
      <c r="J69" s="2" t="s">
        <v>45</v>
      </c>
      <c r="K69" s="2" t="s">
        <v>882</v>
      </c>
      <c r="L69" s="2" t="s">
        <v>883</v>
      </c>
      <c r="M69" s="2" t="s">
        <v>722</v>
      </c>
      <c r="N69" s="5" t="s">
        <v>86</v>
      </c>
      <c r="O69" s="5" t="s">
        <v>214</v>
      </c>
      <c r="P69" s="5" t="s">
        <v>724</v>
      </c>
    </row>
    <row r="70" spans="1:16" ht="33.75">
      <c r="A70" s="2" t="s">
        <v>218</v>
      </c>
      <c r="B70" s="2" t="s">
        <v>220</v>
      </c>
      <c r="C70" s="2" t="s">
        <v>885</v>
      </c>
      <c r="D70" s="2">
        <v>165</v>
      </c>
      <c r="E70" s="2">
        <v>825</v>
      </c>
      <c r="F70" s="2">
        <v>3</v>
      </c>
      <c r="G70" s="2">
        <v>24.75</v>
      </c>
      <c r="H70" s="2">
        <v>19.8</v>
      </c>
      <c r="I70" s="2" t="s">
        <v>221</v>
      </c>
      <c r="J70" s="2" t="s">
        <v>91</v>
      </c>
      <c r="K70" s="2" t="s">
        <v>882</v>
      </c>
      <c r="L70" s="2" t="s">
        <v>883</v>
      </c>
      <c r="M70" s="2" t="s">
        <v>722</v>
      </c>
      <c r="N70" s="5" t="s">
        <v>86</v>
      </c>
      <c r="O70" s="5" t="s">
        <v>214</v>
      </c>
      <c r="P70" s="5" t="s">
        <v>724</v>
      </c>
    </row>
    <row r="71" spans="1:16" ht="33.75">
      <c r="A71" s="2" t="s">
        <v>218</v>
      </c>
      <c r="B71" s="2" t="s">
        <v>220</v>
      </c>
      <c r="C71" s="2" t="s">
        <v>884</v>
      </c>
      <c r="D71" s="2">
        <v>370</v>
      </c>
      <c r="E71" s="2">
        <v>1850</v>
      </c>
      <c r="F71" s="2">
        <v>3</v>
      </c>
      <c r="G71" s="2">
        <v>55.5</v>
      </c>
      <c r="H71" s="2">
        <v>44.400000000000006</v>
      </c>
      <c r="I71" s="2" t="s">
        <v>221</v>
      </c>
      <c r="J71" s="2" t="s">
        <v>91</v>
      </c>
      <c r="K71" s="2" t="s">
        <v>882</v>
      </c>
      <c r="L71" s="2" t="s">
        <v>883</v>
      </c>
      <c r="M71" s="2" t="s">
        <v>722</v>
      </c>
      <c r="N71" s="5" t="s">
        <v>86</v>
      </c>
      <c r="O71" s="5" t="s">
        <v>214</v>
      </c>
      <c r="P71" s="5" t="s">
        <v>724</v>
      </c>
    </row>
    <row r="72" spans="1:16" ht="56.25">
      <c r="A72" s="2" t="s">
        <v>227</v>
      </c>
      <c r="B72" s="2" t="s">
        <v>229</v>
      </c>
      <c r="C72" s="2" t="s">
        <v>886</v>
      </c>
      <c r="D72" s="2">
        <v>101.399</v>
      </c>
      <c r="E72" s="2">
        <v>506.995</v>
      </c>
      <c r="F72" s="2">
        <v>3</v>
      </c>
      <c r="G72" s="2">
        <v>15.20985</v>
      </c>
      <c r="H72" s="2">
        <v>12.16788</v>
      </c>
      <c r="I72" s="2" t="s">
        <v>230</v>
      </c>
      <c r="J72" s="2" t="s">
        <v>43</v>
      </c>
      <c r="K72" s="2" t="s">
        <v>882</v>
      </c>
      <c r="L72" s="2" t="s">
        <v>887</v>
      </c>
      <c r="M72" s="2" t="s">
        <v>722</v>
      </c>
      <c r="N72" s="5" t="s">
        <v>86</v>
      </c>
      <c r="O72" s="5" t="s">
        <v>214</v>
      </c>
      <c r="P72" s="5" t="s">
        <v>727</v>
      </c>
    </row>
    <row r="73" spans="1:16" ht="56.25">
      <c r="A73" s="2" t="s">
        <v>227</v>
      </c>
      <c r="B73" s="2" t="s">
        <v>229</v>
      </c>
      <c r="C73" s="2" t="s">
        <v>888</v>
      </c>
      <c r="D73" s="2">
        <v>10.2584</v>
      </c>
      <c r="E73" s="2">
        <v>51.292</v>
      </c>
      <c r="F73" s="2">
        <v>3</v>
      </c>
      <c r="G73" s="2">
        <v>1.53876</v>
      </c>
      <c r="H73" s="2">
        <v>1.231008</v>
      </c>
      <c r="I73" s="2" t="s">
        <v>228</v>
      </c>
      <c r="J73" s="2" t="s">
        <v>43</v>
      </c>
      <c r="K73" s="2" t="s">
        <v>882</v>
      </c>
      <c r="L73" s="2" t="s">
        <v>887</v>
      </c>
      <c r="M73" s="2" t="s">
        <v>722</v>
      </c>
      <c r="N73" s="5" t="s">
        <v>86</v>
      </c>
      <c r="O73" s="5" t="s">
        <v>214</v>
      </c>
      <c r="P73" s="5" t="s">
        <v>727</v>
      </c>
    </row>
    <row r="74" spans="1:16" ht="56.25">
      <c r="A74" s="2" t="s">
        <v>380</v>
      </c>
      <c r="B74" s="2" t="s">
        <v>384</v>
      </c>
      <c r="C74" s="2" t="s">
        <v>889</v>
      </c>
      <c r="D74" s="2">
        <v>17.9</v>
      </c>
      <c r="E74" s="2">
        <v>89.5</v>
      </c>
      <c r="F74" s="2">
        <v>3</v>
      </c>
      <c r="G74" s="2">
        <v>2.685</v>
      </c>
      <c r="H74" s="2">
        <v>2.148</v>
      </c>
      <c r="I74" s="2" t="s">
        <v>383</v>
      </c>
      <c r="J74" s="2" t="s">
        <v>890</v>
      </c>
      <c r="K74" s="2" t="s">
        <v>882</v>
      </c>
      <c r="L74" s="2" t="s">
        <v>891</v>
      </c>
      <c r="M74" s="2" t="s">
        <v>722</v>
      </c>
      <c r="N74" s="5" t="s">
        <v>34</v>
      </c>
      <c r="O74" s="5" t="s">
        <v>343</v>
      </c>
      <c r="P74" s="5" t="s">
        <v>730</v>
      </c>
    </row>
    <row r="75" spans="1:16" ht="56.25">
      <c r="A75" s="2" t="s">
        <v>380</v>
      </c>
      <c r="B75" s="2" t="s">
        <v>384</v>
      </c>
      <c r="C75" s="2" t="s">
        <v>892</v>
      </c>
      <c r="D75" s="2">
        <v>18.8</v>
      </c>
      <c r="E75" s="2">
        <v>94</v>
      </c>
      <c r="F75" s="2">
        <v>3</v>
      </c>
      <c r="G75" s="2">
        <v>2.82</v>
      </c>
      <c r="H75" s="2">
        <v>2.256</v>
      </c>
      <c r="I75" s="2" t="s">
        <v>383</v>
      </c>
      <c r="J75" s="2" t="s">
        <v>890</v>
      </c>
      <c r="K75" s="2" t="s">
        <v>882</v>
      </c>
      <c r="L75" s="2" t="s">
        <v>891</v>
      </c>
      <c r="M75" s="2" t="s">
        <v>722</v>
      </c>
      <c r="N75" s="5" t="s">
        <v>34</v>
      </c>
      <c r="O75" s="5" t="s">
        <v>343</v>
      </c>
      <c r="P75" s="5" t="s">
        <v>730</v>
      </c>
    </row>
    <row r="76" spans="1:16" ht="45">
      <c r="A76" s="2" t="s">
        <v>399</v>
      </c>
      <c r="B76" s="2" t="s">
        <v>401</v>
      </c>
      <c r="C76" s="2" t="s">
        <v>893</v>
      </c>
      <c r="D76" s="2">
        <v>1991.482617</v>
      </c>
      <c r="E76" s="2">
        <v>1991.482617</v>
      </c>
      <c r="F76" s="2">
        <v>3</v>
      </c>
      <c r="G76" s="2">
        <v>59.744479</v>
      </c>
      <c r="H76" s="2">
        <v>47.7955832</v>
      </c>
      <c r="I76" s="2" t="s">
        <v>402</v>
      </c>
      <c r="J76" s="2" t="s">
        <v>894</v>
      </c>
      <c r="K76" s="2" t="s">
        <v>895</v>
      </c>
      <c r="L76" s="2" t="s">
        <v>896</v>
      </c>
      <c r="M76" s="2" t="s">
        <v>722</v>
      </c>
      <c r="N76" s="5" t="s">
        <v>34</v>
      </c>
      <c r="O76" s="5" t="s">
        <v>343</v>
      </c>
      <c r="P76" s="5" t="s">
        <v>730</v>
      </c>
    </row>
    <row r="77" spans="1:16" ht="45">
      <c r="A77" s="2" t="s">
        <v>399</v>
      </c>
      <c r="B77" s="2" t="s">
        <v>401</v>
      </c>
      <c r="C77" s="2" t="s">
        <v>897</v>
      </c>
      <c r="D77" s="2">
        <v>956.277957</v>
      </c>
      <c r="E77" s="2">
        <v>956.277957</v>
      </c>
      <c r="F77" s="2">
        <v>3</v>
      </c>
      <c r="G77" s="2">
        <v>28.688339</v>
      </c>
      <c r="H77" s="2">
        <v>22.950671200000002</v>
      </c>
      <c r="I77" s="2" t="s">
        <v>400</v>
      </c>
      <c r="J77" s="2" t="s">
        <v>898</v>
      </c>
      <c r="K77" s="2" t="s">
        <v>895</v>
      </c>
      <c r="L77" s="2" t="s">
        <v>896</v>
      </c>
      <c r="M77" s="2" t="s">
        <v>722</v>
      </c>
      <c r="N77" s="5" t="s">
        <v>34</v>
      </c>
      <c r="O77" s="5" t="s">
        <v>343</v>
      </c>
      <c r="P77" s="5" t="s">
        <v>730</v>
      </c>
    </row>
    <row r="78" spans="1:16" ht="45">
      <c r="A78" s="2" t="s">
        <v>399</v>
      </c>
      <c r="B78" s="2" t="s">
        <v>401</v>
      </c>
      <c r="C78" s="2" t="s">
        <v>899</v>
      </c>
      <c r="D78" s="2">
        <v>985.146839</v>
      </c>
      <c r="E78" s="2">
        <v>985.146839</v>
      </c>
      <c r="F78" s="2">
        <v>3</v>
      </c>
      <c r="G78" s="2">
        <v>29.554405</v>
      </c>
      <c r="H78" s="2">
        <v>23.643524</v>
      </c>
      <c r="I78" s="2" t="s">
        <v>403</v>
      </c>
      <c r="J78" s="2" t="s">
        <v>900</v>
      </c>
      <c r="K78" s="2" t="s">
        <v>895</v>
      </c>
      <c r="L78" s="2" t="s">
        <v>896</v>
      </c>
      <c r="M78" s="2" t="s">
        <v>722</v>
      </c>
      <c r="N78" s="5" t="s">
        <v>34</v>
      </c>
      <c r="O78" s="5" t="s">
        <v>343</v>
      </c>
      <c r="P78" s="5" t="s">
        <v>730</v>
      </c>
    </row>
    <row r="79" spans="1:16" ht="56.25">
      <c r="A79" s="2" t="s">
        <v>319</v>
      </c>
      <c r="B79" s="2" t="s">
        <v>322</v>
      </c>
      <c r="C79" s="2" t="s">
        <v>96</v>
      </c>
      <c r="D79" s="2">
        <v>92.4</v>
      </c>
      <c r="E79" s="2">
        <v>462</v>
      </c>
      <c r="F79" s="2">
        <v>3</v>
      </c>
      <c r="G79" s="2">
        <v>13.86</v>
      </c>
      <c r="H79" s="2">
        <v>11.088</v>
      </c>
      <c r="I79" s="2" t="s">
        <v>320</v>
      </c>
      <c r="J79" s="2" t="s">
        <v>901</v>
      </c>
      <c r="K79" s="2" t="s">
        <v>873</v>
      </c>
      <c r="L79" s="2" t="s">
        <v>902</v>
      </c>
      <c r="M79" s="2" t="s">
        <v>722</v>
      </c>
      <c r="N79" s="2" t="s">
        <v>86</v>
      </c>
      <c r="O79" s="5" t="s">
        <v>87</v>
      </c>
      <c r="P79" s="2" t="s">
        <v>88</v>
      </c>
    </row>
    <row r="80" spans="1:16" ht="45">
      <c r="A80" s="2" t="s">
        <v>385</v>
      </c>
      <c r="B80" s="2" t="s">
        <v>394</v>
      </c>
      <c r="C80" s="2" t="s">
        <v>903</v>
      </c>
      <c r="D80" s="2">
        <v>37.835</v>
      </c>
      <c r="E80" s="2">
        <v>189.175</v>
      </c>
      <c r="F80" s="2">
        <v>3</v>
      </c>
      <c r="G80" s="2">
        <v>5.67525</v>
      </c>
      <c r="H80" s="2">
        <v>4.5402000000000005</v>
      </c>
      <c r="I80" s="2" t="s">
        <v>393</v>
      </c>
      <c r="J80" s="2" t="s">
        <v>904</v>
      </c>
      <c r="K80" s="2" t="s">
        <v>905</v>
      </c>
      <c r="L80" s="2" t="s">
        <v>906</v>
      </c>
      <c r="M80" s="2" t="s">
        <v>722</v>
      </c>
      <c r="N80" s="5" t="s">
        <v>34</v>
      </c>
      <c r="O80" s="5" t="s">
        <v>343</v>
      </c>
      <c r="P80" s="5" t="s">
        <v>719</v>
      </c>
    </row>
    <row r="81" spans="1:16" ht="45">
      <c r="A81" s="2" t="s">
        <v>385</v>
      </c>
      <c r="B81" s="2" t="s">
        <v>390</v>
      </c>
      <c r="C81" s="2" t="s">
        <v>903</v>
      </c>
      <c r="D81" s="2">
        <v>1.32</v>
      </c>
      <c r="E81" s="2">
        <v>6.6</v>
      </c>
      <c r="F81" s="2">
        <v>3</v>
      </c>
      <c r="G81" s="2">
        <v>0.198</v>
      </c>
      <c r="H81" s="2">
        <v>0.1584</v>
      </c>
      <c r="I81" s="2" t="s">
        <v>389</v>
      </c>
      <c r="J81" s="2" t="s">
        <v>904</v>
      </c>
      <c r="K81" s="2" t="s">
        <v>905</v>
      </c>
      <c r="L81" s="2" t="s">
        <v>906</v>
      </c>
      <c r="M81" s="2" t="s">
        <v>722</v>
      </c>
      <c r="N81" s="5" t="s">
        <v>34</v>
      </c>
      <c r="O81" s="5" t="s">
        <v>343</v>
      </c>
      <c r="P81" s="5" t="s">
        <v>719</v>
      </c>
    </row>
    <row r="82" spans="1:16" ht="45">
      <c r="A82" s="2" t="s">
        <v>385</v>
      </c>
      <c r="B82" s="2" t="s">
        <v>394</v>
      </c>
      <c r="C82" s="2" t="s">
        <v>903</v>
      </c>
      <c r="D82" s="2">
        <v>512.6216</v>
      </c>
      <c r="E82" s="2">
        <v>2563.108</v>
      </c>
      <c r="F82" s="2">
        <v>3</v>
      </c>
      <c r="G82" s="2">
        <v>76.89324</v>
      </c>
      <c r="H82" s="2">
        <v>61.51459200000001</v>
      </c>
      <c r="I82" s="2" t="s">
        <v>393</v>
      </c>
      <c r="J82" s="2"/>
      <c r="K82" s="2" t="s">
        <v>907</v>
      </c>
      <c r="L82" s="2" t="s">
        <v>906</v>
      </c>
      <c r="M82" s="2" t="s">
        <v>722</v>
      </c>
      <c r="N82" s="5" t="s">
        <v>34</v>
      </c>
      <c r="O82" s="5" t="s">
        <v>343</v>
      </c>
      <c r="P82" s="5" t="s">
        <v>719</v>
      </c>
    </row>
    <row r="83" spans="1:16" ht="45">
      <c r="A83" s="2" t="s">
        <v>503</v>
      </c>
      <c r="B83" s="2" t="s">
        <v>505</v>
      </c>
      <c r="C83" s="2" t="s">
        <v>908</v>
      </c>
      <c r="D83" s="2">
        <v>37.8</v>
      </c>
      <c r="E83" s="2">
        <v>76.8</v>
      </c>
      <c r="F83" s="2">
        <v>3</v>
      </c>
      <c r="G83" s="2">
        <v>2.304</v>
      </c>
      <c r="H83" s="2">
        <v>1.8432</v>
      </c>
      <c r="I83" s="2" t="s">
        <v>506</v>
      </c>
      <c r="J83" s="2"/>
      <c r="K83" s="2" t="s">
        <v>909</v>
      </c>
      <c r="L83" s="2" t="s">
        <v>906</v>
      </c>
      <c r="M83" s="2" t="s">
        <v>722</v>
      </c>
      <c r="N83" s="5" t="s">
        <v>34</v>
      </c>
      <c r="O83" s="5" t="s">
        <v>35</v>
      </c>
      <c r="P83" s="5" t="s">
        <v>73</v>
      </c>
    </row>
    <row r="84" spans="1:16" ht="45">
      <c r="A84" s="2" t="s">
        <v>503</v>
      </c>
      <c r="B84" s="2" t="s">
        <v>505</v>
      </c>
      <c r="C84" s="2" t="s">
        <v>908</v>
      </c>
      <c r="D84" s="2">
        <v>80.31496</v>
      </c>
      <c r="E84" s="2">
        <v>162.31496</v>
      </c>
      <c r="F84" s="2">
        <v>3</v>
      </c>
      <c r="G84" s="2">
        <v>4.8694489999999995</v>
      </c>
      <c r="H84" s="2">
        <v>3.8955591999999997</v>
      </c>
      <c r="I84" s="2" t="s">
        <v>504</v>
      </c>
      <c r="J84" s="2"/>
      <c r="K84" s="2" t="s">
        <v>910</v>
      </c>
      <c r="L84" s="2" t="s">
        <v>906</v>
      </c>
      <c r="M84" s="2" t="s">
        <v>722</v>
      </c>
      <c r="N84" s="5" t="s">
        <v>34</v>
      </c>
      <c r="O84" s="5" t="s">
        <v>35</v>
      </c>
      <c r="P84" s="5" t="s">
        <v>73</v>
      </c>
    </row>
    <row r="85" spans="1:16" ht="45">
      <c r="A85" s="2" t="s">
        <v>701</v>
      </c>
      <c r="B85" s="6" t="s">
        <v>703</v>
      </c>
      <c r="C85" s="2" t="s">
        <v>911</v>
      </c>
      <c r="D85" s="2">
        <v>145.4047</v>
      </c>
      <c r="E85" s="2">
        <v>727.0235</v>
      </c>
      <c r="F85" s="2">
        <v>3</v>
      </c>
      <c r="G85" s="2">
        <v>21.810705</v>
      </c>
      <c r="H85" s="2">
        <v>17.448564</v>
      </c>
      <c r="I85" s="2" t="s">
        <v>702</v>
      </c>
      <c r="J85" s="2"/>
      <c r="K85" s="2"/>
      <c r="L85" s="2" t="s">
        <v>906</v>
      </c>
      <c r="M85" s="2" t="s">
        <v>722</v>
      </c>
      <c r="N85" s="2"/>
      <c r="O85" s="2"/>
      <c r="P85" s="2"/>
    </row>
    <row r="86" spans="1:16" ht="45">
      <c r="A86" s="2" t="s">
        <v>698</v>
      </c>
      <c r="B86" s="6" t="s">
        <v>700</v>
      </c>
      <c r="C86" s="2" t="s">
        <v>912</v>
      </c>
      <c r="D86" s="2">
        <v>24.285092</v>
      </c>
      <c r="E86" s="2">
        <v>121.42546000000002</v>
      </c>
      <c r="F86" s="2">
        <v>3</v>
      </c>
      <c r="G86" s="2">
        <v>3.642764</v>
      </c>
      <c r="H86" s="2">
        <v>2.9142112000000004</v>
      </c>
      <c r="I86" s="2" t="s">
        <v>699</v>
      </c>
      <c r="J86" s="2" t="s">
        <v>913</v>
      </c>
      <c r="K86" s="2" t="s">
        <v>914</v>
      </c>
      <c r="L86" s="2" t="s">
        <v>906</v>
      </c>
      <c r="M86" s="2" t="s">
        <v>722</v>
      </c>
      <c r="N86" s="2"/>
      <c r="O86" s="2"/>
      <c r="P86" s="2"/>
    </row>
    <row r="87" spans="1:16" ht="45">
      <c r="A87" s="2" t="s">
        <v>695</v>
      </c>
      <c r="B87" s="6" t="s">
        <v>697</v>
      </c>
      <c r="C87" s="2" t="s">
        <v>915</v>
      </c>
      <c r="D87" s="2">
        <v>20.4</v>
      </c>
      <c r="E87" s="2">
        <v>102</v>
      </c>
      <c r="F87" s="2">
        <v>3</v>
      </c>
      <c r="G87" s="2">
        <v>3.06</v>
      </c>
      <c r="H87" s="2">
        <v>2.4480000000000004</v>
      </c>
      <c r="I87" s="2" t="s">
        <v>696</v>
      </c>
      <c r="J87" s="2" t="s">
        <v>901</v>
      </c>
      <c r="K87" s="2" t="s">
        <v>916</v>
      </c>
      <c r="L87" s="2" t="s">
        <v>906</v>
      </c>
      <c r="M87" s="2" t="s">
        <v>722</v>
      </c>
      <c r="N87" s="2"/>
      <c r="O87" s="2"/>
      <c r="P87" s="2"/>
    </row>
    <row r="88" spans="1:16" ht="45">
      <c r="A88" s="2" t="s">
        <v>319</v>
      </c>
      <c r="B88" s="6" t="s">
        <v>575</v>
      </c>
      <c r="C88" s="2" t="s">
        <v>915</v>
      </c>
      <c r="D88" s="2">
        <v>120</v>
      </c>
      <c r="E88" s="2">
        <v>600</v>
      </c>
      <c r="F88" s="2">
        <v>3</v>
      </c>
      <c r="G88" s="2">
        <v>18</v>
      </c>
      <c r="H88" s="2">
        <v>14.4</v>
      </c>
      <c r="I88" s="2" t="s">
        <v>511</v>
      </c>
      <c r="J88" s="2"/>
      <c r="K88" s="2" t="s">
        <v>917</v>
      </c>
      <c r="L88" s="2" t="s">
        <v>906</v>
      </c>
      <c r="M88" s="2" t="s">
        <v>722</v>
      </c>
      <c r="N88" s="5" t="s">
        <v>34</v>
      </c>
      <c r="O88" s="5" t="s">
        <v>105</v>
      </c>
      <c r="P88" s="5" t="s">
        <v>733</v>
      </c>
    </row>
    <row r="89" spans="1:16" ht="45">
      <c r="A89" s="2" t="s">
        <v>319</v>
      </c>
      <c r="B89" s="6" t="s">
        <v>575</v>
      </c>
      <c r="C89" s="2" t="s">
        <v>96</v>
      </c>
      <c r="D89" s="2">
        <v>170</v>
      </c>
      <c r="E89" s="2">
        <v>850</v>
      </c>
      <c r="F89" s="2">
        <v>3</v>
      </c>
      <c r="G89" s="2">
        <v>25.5</v>
      </c>
      <c r="H89" s="2">
        <v>20.400000000000002</v>
      </c>
      <c r="I89" s="2" t="s">
        <v>511</v>
      </c>
      <c r="J89" s="2"/>
      <c r="K89" s="2" t="s">
        <v>917</v>
      </c>
      <c r="L89" s="2" t="s">
        <v>906</v>
      </c>
      <c r="M89" s="2" t="s">
        <v>722</v>
      </c>
      <c r="N89" s="5" t="s">
        <v>34</v>
      </c>
      <c r="O89" s="5" t="s">
        <v>105</v>
      </c>
      <c r="P89" s="5" t="s">
        <v>733</v>
      </c>
    </row>
    <row r="90" spans="1:16" ht="33.75">
      <c r="A90" s="2" t="s">
        <v>564</v>
      </c>
      <c r="B90" s="6" t="s">
        <v>566</v>
      </c>
      <c r="C90" s="2" t="s">
        <v>918</v>
      </c>
      <c r="D90" s="2">
        <v>180.25</v>
      </c>
      <c r="E90" s="2">
        <v>202</v>
      </c>
      <c r="F90" s="2">
        <v>3</v>
      </c>
      <c r="G90" s="2">
        <v>6.06</v>
      </c>
      <c r="H90" s="2">
        <v>4.85</v>
      </c>
      <c r="I90" s="2" t="s">
        <v>567</v>
      </c>
      <c r="J90" s="2" t="s">
        <v>919</v>
      </c>
      <c r="K90" s="2" t="s">
        <v>920</v>
      </c>
      <c r="L90" s="2" t="s">
        <v>921</v>
      </c>
      <c r="M90" s="2" t="s">
        <v>722</v>
      </c>
      <c r="N90" s="5" t="s">
        <v>34</v>
      </c>
      <c r="O90" s="5" t="s">
        <v>105</v>
      </c>
      <c r="P90" s="2"/>
    </row>
    <row r="91" spans="1:16" ht="33.75">
      <c r="A91" s="2" t="s">
        <v>564</v>
      </c>
      <c r="B91" s="6" t="s">
        <v>566</v>
      </c>
      <c r="C91" s="2" t="s">
        <v>922</v>
      </c>
      <c r="D91" s="2">
        <v>155.18</v>
      </c>
      <c r="E91" s="2">
        <v>177</v>
      </c>
      <c r="F91" s="2">
        <v>3</v>
      </c>
      <c r="G91" s="2">
        <v>5.31</v>
      </c>
      <c r="H91" s="2">
        <v>4.25</v>
      </c>
      <c r="I91" s="2" t="s">
        <v>565</v>
      </c>
      <c r="J91" s="2" t="s">
        <v>923</v>
      </c>
      <c r="K91" s="2" t="s">
        <v>920</v>
      </c>
      <c r="L91" s="2" t="s">
        <v>921</v>
      </c>
      <c r="M91" s="2" t="s">
        <v>722</v>
      </c>
      <c r="N91" s="5" t="s">
        <v>34</v>
      </c>
      <c r="O91" s="5" t="s">
        <v>105</v>
      </c>
      <c r="P91" s="2"/>
    </row>
    <row r="92" spans="1:16" ht="33.75">
      <c r="A92" s="2" t="s">
        <v>564</v>
      </c>
      <c r="B92" s="6" t="s">
        <v>566</v>
      </c>
      <c r="C92" s="2" t="s">
        <v>924</v>
      </c>
      <c r="D92" s="2">
        <v>136.74</v>
      </c>
      <c r="E92" s="2">
        <v>158</v>
      </c>
      <c r="F92" s="2">
        <v>3</v>
      </c>
      <c r="G92" s="2">
        <v>4.74</v>
      </c>
      <c r="H92" s="2">
        <v>3.79</v>
      </c>
      <c r="I92" s="2" t="s">
        <v>568</v>
      </c>
      <c r="J92" s="2" t="s">
        <v>925</v>
      </c>
      <c r="K92" s="2" t="s">
        <v>920</v>
      </c>
      <c r="L92" s="2" t="s">
        <v>921</v>
      </c>
      <c r="M92" s="2" t="s">
        <v>722</v>
      </c>
      <c r="N92" s="5" t="s">
        <v>34</v>
      </c>
      <c r="O92" s="5" t="s">
        <v>105</v>
      </c>
      <c r="P92" s="2"/>
    </row>
    <row r="93" spans="1:16" ht="33.75">
      <c r="A93" s="2" t="s">
        <v>481</v>
      </c>
      <c r="B93" s="2" t="s">
        <v>73</v>
      </c>
      <c r="C93" s="2" t="s">
        <v>926</v>
      </c>
      <c r="D93" s="2">
        <v>33000</v>
      </c>
      <c r="E93" s="2">
        <v>50000</v>
      </c>
      <c r="F93" s="2">
        <v>3</v>
      </c>
      <c r="G93" s="2">
        <v>1500</v>
      </c>
      <c r="H93" s="7">
        <v>1200</v>
      </c>
      <c r="I93" s="2" t="s">
        <v>75</v>
      </c>
      <c r="J93" s="2" t="s">
        <v>926</v>
      </c>
      <c r="K93" s="2" t="s">
        <v>927</v>
      </c>
      <c r="L93" s="2" t="s">
        <v>928</v>
      </c>
      <c r="M93" s="2" t="s">
        <v>718</v>
      </c>
      <c r="N93" s="5" t="s">
        <v>34</v>
      </c>
      <c r="O93" s="5" t="s">
        <v>35</v>
      </c>
      <c r="P93" s="5" t="s">
        <v>73</v>
      </c>
    </row>
    <row r="94" spans="1:16" ht="33.75">
      <c r="A94" s="2" t="s">
        <v>307</v>
      </c>
      <c r="B94" s="2" t="s">
        <v>309</v>
      </c>
      <c r="C94" s="2" t="s">
        <v>929</v>
      </c>
      <c r="D94" s="2">
        <v>7723.8</v>
      </c>
      <c r="E94" s="2">
        <v>38619</v>
      </c>
      <c r="F94" s="2">
        <v>3</v>
      </c>
      <c r="G94" s="2">
        <v>1158.57</v>
      </c>
      <c r="H94" s="7">
        <v>926.856</v>
      </c>
      <c r="I94" s="2" t="s">
        <v>308</v>
      </c>
      <c r="J94" s="2" t="s">
        <v>930</v>
      </c>
      <c r="K94" s="2" t="s">
        <v>931</v>
      </c>
      <c r="L94" s="2" t="s">
        <v>928</v>
      </c>
      <c r="M94" s="2" t="s">
        <v>718</v>
      </c>
      <c r="N94" s="2" t="s">
        <v>86</v>
      </c>
      <c r="O94" s="5" t="s">
        <v>87</v>
      </c>
      <c r="P94" s="5" t="s">
        <v>311</v>
      </c>
    </row>
    <row r="95" spans="1:16" ht="33.75">
      <c r="A95" s="2" t="s">
        <v>687</v>
      </c>
      <c r="B95" s="6" t="s">
        <v>689</v>
      </c>
      <c r="C95" s="2" t="s">
        <v>878</v>
      </c>
      <c r="D95" s="2">
        <v>330</v>
      </c>
      <c r="E95" s="2">
        <v>1650</v>
      </c>
      <c r="F95" s="2">
        <v>3</v>
      </c>
      <c r="G95" s="2">
        <v>49.5</v>
      </c>
      <c r="H95" s="7">
        <v>39.6</v>
      </c>
      <c r="I95" s="2" t="s">
        <v>688</v>
      </c>
      <c r="J95" s="2" t="s">
        <v>878</v>
      </c>
      <c r="K95" s="2" t="s">
        <v>932</v>
      </c>
      <c r="L95" s="2" t="s">
        <v>928</v>
      </c>
      <c r="M95" s="2" t="s">
        <v>718</v>
      </c>
      <c r="N95" s="2"/>
      <c r="O95" s="2"/>
      <c r="P95" s="2"/>
    </row>
    <row r="96" spans="1:16" ht="33.75">
      <c r="A96" s="2" t="s">
        <v>310</v>
      </c>
      <c r="B96" s="2" t="s">
        <v>311</v>
      </c>
      <c r="C96" s="2" t="s">
        <v>933</v>
      </c>
      <c r="D96" s="2">
        <v>833.795</v>
      </c>
      <c r="E96" s="2">
        <v>4169</v>
      </c>
      <c r="F96" s="2">
        <v>3</v>
      </c>
      <c r="G96" s="2">
        <v>125.069</v>
      </c>
      <c r="H96" s="7">
        <v>100.055</v>
      </c>
      <c r="I96" s="2" t="s">
        <v>75</v>
      </c>
      <c r="J96" s="2" t="s">
        <v>766</v>
      </c>
      <c r="K96" s="2" t="s">
        <v>927</v>
      </c>
      <c r="L96" s="2" t="s">
        <v>928</v>
      </c>
      <c r="M96" s="2" t="s">
        <v>718</v>
      </c>
      <c r="N96" s="2" t="s">
        <v>86</v>
      </c>
      <c r="O96" s="5" t="s">
        <v>87</v>
      </c>
      <c r="P96" s="5" t="s">
        <v>311</v>
      </c>
    </row>
    <row r="97" spans="1:16" ht="33.75">
      <c r="A97" s="2" t="s">
        <v>310</v>
      </c>
      <c r="B97" s="2" t="s">
        <v>311</v>
      </c>
      <c r="C97" s="2" t="s">
        <v>934</v>
      </c>
      <c r="D97" s="2">
        <v>2706.9</v>
      </c>
      <c r="E97" s="2">
        <v>13534.5</v>
      </c>
      <c r="F97" s="2">
        <v>3</v>
      </c>
      <c r="G97" s="2">
        <v>406.035</v>
      </c>
      <c r="H97" s="7">
        <v>324.828</v>
      </c>
      <c r="I97" s="2" t="s">
        <v>139</v>
      </c>
      <c r="J97" s="2" t="s">
        <v>935</v>
      </c>
      <c r="K97" s="2" t="s">
        <v>927</v>
      </c>
      <c r="L97" s="2" t="s">
        <v>928</v>
      </c>
      <c r="M97" s="2" t="s">
        <v>718</v>
      </c>
      <c r="N97" s="2" t="s">
        <v>86</v>
      </c>
      <c r="O97" s="5" t="s">
        <v>87</v>
      </c>
      <c r="P97" s="5" t="s">
        <v>311</v>
      </c>
    </row>
    <row r="98" spans="1:16" ht="45">
      <c r="A98" s="2" t="s">
        <v>651</v>
      </c>
      <c r="B98" s="2" t="s">
        <v>653</v>
      </c>
      <c r="C98" s="2" t="s">
        <v>936</v>
      </c>
      <c r="D98" s="2" t="s">
        <v>937</v>
      </c>
      <c r="E98" s="2">
        <v>14794</v>
      </c>
      <c r="F98" s="2">
        <v>3</v>
      </c>
      <c r="G98" s="2">
        <v>443.82</v>
      </c>
      <c r="H98" s="7">
        <v>355.0556</v>
      </c>
      <c r="I98" s="2" t="s">
        <v>652</v>
      </c>
      <c r="J98" s="2" t="s">
        <v>901</v>
      </c>
      <c r="K98" s="2" t="s">
        <v>938</v>
      </c>
      <c r="L98" s="2" t="s">
        <v>928</v>
      </c>
      <c r="M98" s="2" t="s">
        <v>718</v>
      </c>
      <c r="N98" s="5" t="s">
        <v>34</v>
      </c>
      <c r="O98" s="5" t="s">
        <v>627</v>
      </c>
      <c r="P98" s="2" t="s">
        <v>653</v>
      </c>
    </row>
    <row r="99" spans="1:16" ht="33.75">
      <c r="A99" s="2" t="s">
        <v>312</v>
      </c>
      <c r="B99" s="2" t="s">
        <v>311</v>
      </c>
      <c r="C99" s="2" t="s">
        <v>939</v>
      </c>
      <c r="D99" s="2">
        <v>1640.575</v>
      </c>
      <c r="E99" s="2">
        <v>8202.875</v>
      </c>
      <c r="F99" s="2">
        <v>3</v>
      </c>
      <c r="G99" s="2">
        <v>246.0862</v>
      </c>
      <c r="H99" s="7">
        <v>196.86</v>
      </c>
      <c r="I99" s="2" t="s">
        <v>313</v>
      </c>
      <c r="J99" s="2"/>
      <c r="K99" s="2" t="s">
        <v>940</v>
      </c>
      <c r="L99" s="2" t="s">
        <v>928</v>
      </c>
      <c r="M99" s="2" t="s">
        <v>718</v>
      </c>
      <c r="N99" s="2" t="s">
        <v>86</v>
      </c>
      <c r="O99" s="5" t="s">
        <v>87</v>
      </c>
      <c r="P99" s="5" t="s">
        <v>311</v>
      </c>
    </row>
    <row r="100" spans="1:16" ht="33.75">
      <c r="A100" s="2" t="s">
        <v>312</v>
      </c>
      <c r="B100" s="2" t="s">
        <v>311</v>
      </c>
      <c r="C100" s="2" t="s">
        <v>941</v>
      </c>
      <c r="D100" s="2">
        <v>152.6</v>
      </c>
      <c r="E100" s="2">
        <v>763</v>
      </c>
      <c r="F100" s="2">
        <v>3</v>
      </c>
      <c r="G100" s="2">
        <v>22.89</v>
      </c>
      <c r="H100" s="7">
        <v>18.312</v>
      </c>
      <c r="I100" s="2" t="s">
        <v>314</v>
      </c>
      <c r="J100" s="2"/>
      <c r="K100" s="2" t="s">
        <v>942</v>
      </c>
      <c r="L100" s="2" t="s">
        <v>928</v>
      </c>
      <c r="M100" s="2" t="s">
        <v>718</v>
      </c>
      <c r="N100" s="2" t="s">
        <v>86</v>
      </c>
      <c r="O100" s="5" t="s">
        <v>87</v>
      </c>
      <c r="P100" s="5" t="s">
        <v>311</v>
      </c>
    </row>
    <row r="101" spans="1:16" ht="33.75">
      <c r="A101" s="2" t="s">
        <v>478</v>
      </c>
      <c r="B101" s="2" t="s">
        <v>480</v>
      </c>
      <c r="C101" s="2" t="s">
        <v>943</v>
      </c>
      <c r="D101" s="2">
        <v>120</v>
      </c>
      <c r="E101" s="2">
        <v>480</v>
      </c>
      <c r="F101" s="2">
        <v>3</v>
      </c>
      <c r="G101" s="2">
        <v>14.4</v>
      </c>
      <c r="H101" s="7">
        <v>11.52</v>
      </c>
      <c r="I101" s="2" t="s">
        <v>479</v>
      </c>
      <c r="J101" s="2"/>
      <c r="K101" s="2" t="s">
        <v>944</v>
      </c>
      <c r="L101" s="2" t="s">
        <v>928</v>
      </c>
      <c r="M101" s="2" t="s">
        <v>718</v>
      </c>
      <c r="N101" s="5" t="s">
        <v>34</v>
      </c>
      <c r="O101" s="5" t="s">
        <v>35</v>
      </c>
      <c r="P101" s="2" t="s">
        <v>480</v>
      </c>
    </row>
    <row r="102" spans="1:16" ht="33.75">
      <c r="A102" s="2" t="s">
        <v>362</v>
      </c>
      <c r="B102" s="2" t="s">
        <v>364</v>
      </c>
      <c r="C102" s="2" t="s">
        <v>945</v>
      </c>
      <c r="D102" s="2">
        <v>100</v>
      </c>
      <c r="E102" s="2">
        <v>100</v>
      </c>
      <c r="F102" s="2">
        <v>3</v>
      </c>
      <c r="G102" s="2">
        <v>3</v>
      </c>
      <c r="H102" s="7">
        <v>2.4</v>
      </c>
      <c r="I102" s="2" t="s">
        <v>365</v>
      </c>
      <c r="J102" s="2"/>
      <c r="K102" s="2" t="s">
        <v>946</v>
      </c>
      <c r="L102" s="2" t="s">
        <v>928</v>
      </c>
      <c r="M102" s="2" t="s">
        <v>718</v>
      </c>
      <c r="N102" s="5" t="s">
        <v>34</v>
      </c>
      <c r="O102" s="5" t="s">
        <v>343</v>
      </c>
      <c r="P102" s="2" t="s">
        <v>364</v>
      </c>
    </row>
    <row r="103" spans="1:16" ht="45">
      <c r="A103" s="2" t="s">
        <v>362</v>
      </c>
      <c r="B103" s="2" t="s">
        <v>364</v>
      </c>
      <c r="C103" s="2" t="s">
        <v>947</v>
      </c>
      <c r="D103" s="2">
        <v>200</v>
      </c>
      <c r="E103" s="2">
        <v>200</v>
      </c>
      <c r="F103" s="2">
        <v>3</v>
      </c>
      <c r="G103" s="2">
        <v>6</v>
      </c>
      <c r="H103" s="7">
        <v>4.8</v>
      </c>
      <c r="I103" s="2" t="s">
        <v>366</v>
      </c>
      <c r="J103" s="2"/>
      <c r="K103" s="2" t="s">
        <v>948</v>
      </c>
      <c r="L103" s="2" t="s">
        <v>928</v>
      </c>
      <c r="M103" s="2" t="s">
        <v>718</v>
      </c>
      <c r="N103" s="5" t="s">
        <v>34</v>
      </c>
      <c r="O103" s="5" t="s">
        <v>343</v>
      </c>
      <c r="P103" s="2" t="s">
        <v>364</v>
      </c>
    </row>
    <row r="104" spans="1:16" ht="33.75">
      <c r="A104" s="2" t="s">
        <v>362</v>
      </c>
      <c r="B104" s="2" t="s">
        <v>364</v>
      </c>
      <c r="C104" s="2" t="s">
        <v>949</v>
      </c>
      <c r="D104" s="2">
        <v>300</v>
      </c>
      <c r="E104" s="2">
        <v>300</v>
      </c>
      <c r="F104" s="2">
        <v>3</v>
      </c>
      <c r="G104" s="2">
        <v>9</v>
      </c>
      <c r="H104" s="7">
        <v>7.2</v>
      </c>
      <c r="I104" s="2" t="s">
        <v>363</v>
      </c>
      <c r="J104" s="2"/>
      <c r="K104" s="2" t="s">
        <v>950</v>
      </c>
      <c r="L104" s="2" t="s">
        <v>928</v>
      </c>
      <c r="M104" s="2" t="s">
        <v>718</v>
      </c>
      <c r="N104" s="5" t="s">
        <v>34</v>
      </c>
      <c r="O104" s="5" t="s">
        <v>343</v>
      </c>
      <c r="P104" s="2" t="s">
        <v>364</v>
      </c>
    </row>
    <row r="105" spans="1:16" ht="33.75">
      <c r="A105" s="2" t="s">
        <v>357</v>
      </c>
      <c r="B105" s="2" t="s">
        <v>359</v>
      </c>
      <c r="C105" s="2" t="s">
        <v>951</v>
      </c>
      <c r="D105" s="2">
        <v>1000</v>
      </c>
      <c r="E105" s="2">
        <v>3000</v>
      </c>
      <c r="F105" s="2">
        <v>3</v>
      </c>
      <c r="G105" s="2">
        <v>90</v>
      </c>
      <c r="H105" s="7">
        <v>72</v>
      </c>
      <c r="I105" s="2" t="s">
        <v>358</v>
      </c>
      <c r="J105" s="2" t="s">
        <v>951</v>
      </c>
      <c r="K105" s="2" t="s">
        <v>952</v>
      </c>
      <c r="L105" s="2" t="s">
        <v>953</v>
      </c>
      <c r="M105" s="2" t="s">
        <v>718</v>
      </c>
      <c r="N105" s="5" t="s">
        <v>34</v>
      </c>
      <c r="O105" s="5" t="s">
        <v>343</v>
      </c>
      <c r="P105" s="5" t="s">
        <v>719</v>
      </c>
    </row>
    <row r="106" spans="1:16" ht="33.75">
      <c r="A106" s="2" t="s">
        <v>357</v>
      </c>
      <c r="B106" s="2" t="s">
        <v>359</v>
      </c>
      <c r="C106" s="2" t="s">
        <v>951</v>
      </c>
      <c r="D106" s="2">
        <v>1000</v>
      </c>
      <c r="E106" s="2">
        <v>3000</v>
      </c>
      <c r="F106" s="2">
        <v>3</v>
      </c>
      <c r="G106" s="2">
        <v>90</v>
      </c>
      <c r="H106" s="7">
        <v>72</v>
      </c>
      <c r="I106" s="2" t="s">
        <v>360</v>
      </c>
      <c r="J106" s="2" t="s">
        <v>951</v>
      </c>
      <c r="K106" s="2" t="s">
        <v>952</v>
      </c>
      <c r="L106" s="2" t="s">
        <v>953</v>
      </c>
      <c r="M106" s="2" t="s">
        <v>718</v>
      </c>
      <c r="N106" s="5" t="s">
        <v>34</v>
      </c>
      <c r="O106" s="5" t="s">
        <v>343</v>
      </c>
      <c r="P106" s="5" t="s">
        <v>719</v>
      </c>
    </row>
    <row r="107" spans="1:16" ht="33.75">
      <c r="A107" s="2" t="s">
        <v>357</v>
      </c>
      <c r="B107" s="2" t="s">
        <v>359</v>
      </c>
      <c r="C107" s="2" t="s">
        <v>951</v>
      </c>
      <c r="D107" s="2">
        <v>1000</v>
      </c>
      <c r="E107" s="2">
        <v>3000</v>
      </c>
      <c r="F107" s="2">
        <v>3</v>
      </c>
      <c r="G107" s="2">
        <v>90</v>
      </c>
      <c r="H107" s="7">
        <v>72</v>
      </c>
      <c r="I107" s="2" t="s">
        <v>361</v>
      </c>
      <c r="J107" s="2" t="s">
        <v>951</v>
      </c>
      <c r="K107" s="2" t="s">
        <v>952</v>
      </c>
      <c r="L107" s="2" t="s">
        <v>953</v>
      </c>
      <c r="M107" s="2" t="s">
        <v>718</v>
      </c>
      <c r="N107" s="5" t="s">
        <v>34</v>
      </c>
      <c r="O107" s="5" t="s">
        <v>343</v>
      </c>
      <c r="P107" s="5" t="s">
        <v>719</v>
      </c>
    </row>
    <row r="108" spans="1:16" ht="33.75">
      <c r="A108" s="2" t="s">
        <v>648</v>
      </c>
      <c r="B108" s="2" t="s">
        <v>650</v>
      </c>
      <c r="C108" s="2" t="s">
        <v>954</v>
      </c>
      <c r="D108" s="2">
        <v>1200</v>
      </c>
      <c r="E108" s="2">
        <v>1200</v>
      </c>
      <c r="F108" s="2">
        <v>3</v>
      </c>
      <c r="G108" s="2">
        <v>36</v>
      </c>
      <c r="H108" s="7">
        <v>28.8</v>
      </c>
      <c r="I108" s="2" t="s">
        <v>649</v>
      </c>
      <c r="J108" s="2" t="s">
        <v>954</v>
      </c>
      <c r="K108" s="2" t="s">
        <v>955</v>
      </c>
      <c r="L108" s="2" t="s">
        <v>956</v>
      </c>
      <c r="M108" s="2" t="s">
        <v>718</v>
      </c>
      <c r="N108" s="5" t="s">
        <v>34</v>
      </c>
      <c r="O108" s="5" t="s">
        <v>627</v>
      </c>
      <c r="P108" s="2"/>
    </row>
    <row r="109" spans="1:16" ht="33.75">
      <c r="A109" s="2" t="s">
        <v>428</v>
      </c>
      <c r="B109" s="6" t="s">
        <v>430</v>
      </c>
      <c r="C109" s="2" t="s">
        <v>787</v>
      </c>
      <c r="D109" s="2">
        <v>330</v>
      </c>
      <c r="E109" s="2">
        <v>330</v>
      </c>
      <c r="F109" s="2">
        <v>3</v>
      </c>
      <c r="G109" s="2">
        <v>9.9</v>
      </c>
      <c r="H109" s="7">
        <v>7.92</v>
      </c>
      <c r="I109" s="2" t="s">
        <v>429</v>
      </c>
      <c r="J109" s="2" t="s">
        <v>787</v>
      </c>
      <c r="K109" s="2" t="s">
        <v>957</v>
      </c>
      <c r="L109" s="2" t="s">
        <v>956</v>
      </c>
      <c r="M109" s="2" t="s">
        <v>718</v>
      </c>
      <c r="N109" s="2" t="s">
        <v>34</v>
      </c>
      <c r="O109" s="2" t="s">
        <v>419</v>
      </c>
      <c r="P109" s="2"/>
    </row>
    <row r="110" spans="1:16" ht="45">
      <c r="A110" s="2" t="s">
        <v>690</v>
      </c>
      <c r="B110" s="6" t="s">
        <v>692</v>
      </c>
      <c r="C110" s="2" t="s">
        <v>958</v>
      </c>
      <c r="D110" s="2">
        <v>9.5</v>
      </c>
      <c r="E110" s="2">
        <v>47.5</v>
      </c>
      <c r="F110" s="2">
        <v>3</v>
      </c>
      <c r="G110" s="2">
        <v>1.425</v>
      </c>
      <c r="H110" s="7">
        <v>1.14</v>
      </c>
      <c r="I110" s="2" t="s">
        <v>691</v>
      </c>
      <c r="J110" s="2"/>
      <c r="K110" s="2" t="s">
        <v>959</v>
      </c>
      <c r="L110" s="2" t="s">
        <v>960</v>
      </c>
      <c r="M110" s="2" t="s">
        <v>718</v>
      </c>
      <c r="N110" s="2"/>
      <c r="O110" s="2"/>
      <c r="P110" s="2"/>
    </row>
    <row r="111" spans="1:16" ht="33.75">
      <c r="A111" s="2" t="s">
        <v>690</v>
      </c>
      <c r="B111" s="6" t="s">
        <v>694</v>
      </c>
      <c r="C111" s="2" t="s">
        <v>961</v>
      </c>
      <c r="D111" s="2">
        <v>11.55</v>
      </c>
      <c r="E111" s="2">
        <v>57.75</v>
      </c>
      <c r="F111" s="2">
        <v>3</v>
      </c>
      <c r="G111" s="2">
        <v>1.7325</v>
      </c>
      <c r="H111" s="7">
        <v>1.386</v>
      </c>
      <c r="I111" s="2" t="s">
        <v>693</v>
      </c>
      <c r="J111" s="2" t="s">
        <v>962</v>
      </c>
      <c r="K111" s="2" t="s">
        <v>963</v>
      </c>
      <c r="L111" s="2" t="s">
        <v>960</v>
      </c>
      <c r="M111" s="2" t="s">
        <v>718</v>
      </c>
      <c r="N111" s="2"/>
      <c r="O111" s="2"/>
      <c r="P111" s="2"/>
    </row>
    <row r="112" spans="1:16" ht="33.75">
      <c r="A112" s="2" t="s">
        <v>654</v>
      </c>
      <c r="B112" s="6" t="s">
        <v>656</v>
      </c>
      <c r="C112" s="2" t="s">
        <v>964</v>
      </c>
      <c r="D112" s="2">
        <v>4231.04</v>
      </c>
      <c r="E112" s="2">
        <v>4231.04</v>
      </c>
      <c r="F112" s="2">
        <v>3</v>
      </c>
      <c r="G112" s="2">
        <v>126.93</v>
      </c>
      <c r="H112" s="7">
        <v>101.544</v>
      </c>
      <c r="I112" s="2" t="s">
        <v>655</v>
      </c>
      <c r="J112" s="2" t="s">
        <v>787</v>
      </c>
      <c r="K112" s="2" t="s">
        <v>965</v>
      </c>
      <c r="L112" s="2" t="s">
        <v>966</v>
      </c>
      <c r="M112" s="2" t="s">
        <v>718</v>
      </c>
      <c r="N112" s="2" t="s">
        <v>34</v>
      </c>
      <c r="O112" s="2" t="s">
        <v>627</v>
      </c>
      <c r="P112" s="2"/>
    </row>
    <row r="113" spans="1:16" ht="33.75">
      <c r="A113" s="2" t="s">
        <v>275</v>
      </c>
      <c r="B113" s="2" t="s">
        <v>277</v>
      </c>
      <c r="C113" s="2" t="s">
        <v>967</v>
      </c>
      <c r="D113" s="2">
        <v>545</v>
      </c>
      <c r="E113" s="2">
        <v>2725</v>
      </c>
      <c r="F113" s="2">
        <v>3</v>
      </c>
      <c r="G113" s="2">
        <v>81.75</v>
      </c>
      <c r="H113" s="7">
        <v>65.4</v>
      </c>
      <c r="I113" s="2" t="s">
        <v>263</v>
      </c>
      <c r="J113" s="2" t="s">
        <v>967</v>
      </c>
      <c r="K113" s="2" t="s">
        <v>968</v>
      </c>
      <c r="L113" s="2" t="s">
        <v>928</v>
      </c>
      <c r="M113" s="2" t="s">
        <v>718</v>
      </c>
      <c r="N113" s="5" t="s">
        <v>86</v>
      </c>
      <c r="O113" s="5" t="s">
        <v>252</v>
      </c>
      <c r="P113" s="2" t="s">
        <v>277</v>
      </c>
    </row>
    <row r="114" spans="1:16" ht="45">
      <c r="A114" s="2" t="s">
        <v>275</v>
      </c>
      <c r="B114" s="2" t="s">
        <v>277</v>
      </c>
      <c r="C114" s="2"/>
      <c r="D114" s="2">
        <v>6.270507</v>
      </c>
      <c r="E114" s="2">
        <v>6.270507</v>
      </c>
      <c r="F114" s="2">
        <v>3</v>
      </c>
      <c r="G114" s="2">
        <v>0.188115</v>
      </c>
      <c r="H114" s="7">
        <v>0.150492</v>
      </c>
      <c r="I114" s="2" t="s">
        <v>969</v>
      </c>
      <c r="J114" s="2"/>
      <c r="K114" s="2" t="s">
        <v>970</v>
      </c>
      <c r="L114" s="2" t="s">
        <v>971</v>
      </c>
      <c r="M114" s="2" t="s">
        <v>718</v>
      </c>
      <c r="N114" s="5" t="s">
        <v>86</v>
      </c>
      <c r="O114" s="5" t="s">
        <v>252</v>
      </c>
      <c r="P114" s="2" t="s">
        <v>277</v>
      </c>
    </row>
    <row r="115" spans="1:16" ht="45">
      <c r="A115" s="2" t="s">
        <v>275</v>
      </c>
      <c r="B115" s="2" t="s">
        <v>277</v>
      </c>
      <c r="C115" s="2"/>
      <c r="D115" s="2">
        <v>2.640093</v>
      </c>
      <c r="E115" s="2">
        <v>2.640093</v>
      </c>
      <c r="F115" s="2">
        <v>3</v>
      </c>
      <c r="G115" s="2">
        <v>0.079203</v>
      </c>
      <c r="H115" s="7">
        <v>0.063362</v>
      </c>
      <c r="I115" s="2" t="s">
        <v>287</v>
      </c>
      <c r="J115" s="2"/>
      <c r="K115" s="2" t="s">
        <v>970</v>
      </c>
      <c r="L115" s="2" t="s">
        <v>971</v>
      </c>
      <c r="M115" s="2" t="s">
        <v>718</v>
      </c>
      <c r="N115" s="5" t="s">
        <v>86</v>
      </c>
      <c r="O115" s="5" t="s">
        <v>252</v>
      </c>
      <c r="P115" s="2" t="s">
        <v>277</v>
      </c>
    </row>
    <row r="116" spans="1:16" ht="45">
      <c r="A116" s="2" t="s">
        <v>275</v>
      </c>
      <c r="B116" s="2" t="s">
        <v>277</v>
      </c>
      <c r="C116" s="2"/>
      <c r="D116" s="2">
        <v>83.831419</v>
      </c>
      <c r="E116" s="2">
        <v>83.831419</v>
      </c>
      <c r="F116" s="2">
        <v>3</v>
      </c>
      <c r="G116" s="2">
        <v>2.514942</v>
      </c>
      <c r="H116" s="7">
        <v>2.011953</v>
      </c>
      <c r="I116" s="2" t="s">
        <v>291</v>
      </c>
      <c r="J116" s="2"/>
      <c r="K116" s="2" t="s">
        <v>970</v>
      </c>
      <c r="L116" s="2" t="s">
        <v>971</v>
      </c>
      <c r="M116" s="2" t="s">
        <v>718</v>
      </c>
      <c r="N116" s="5" t="s">
        <v>86</v>
      </c>
      <c r="O116" s="5" t="s">
        <v>252</v>
      </c>
      <c r="P116" s="2" t="s">
        <v>277</v>
      </c>
    </row>
    <row r="117" spans="1:16" ht="45">
      <c r="A117" s="2" t="s">
        <v>275</v>
      </c>
      <c r="B117" s="2" t="s">
        <v>277</v>
      </c>
      <c r="C117" s="2"/>
      <c r="D117" s="2">
        <v>108.628062</v>
      </c>
      <c r="E117" s="2">
        <v>108.628062</v>
      </c>
      <c r="F117" s="2">
        <v>3</v>
      </c>
      <c r="G117" s="2">
        <v>3.258842</v>
      </c>
      <c r="H117" s="7">
        <v>2.607074</v>
      </c>
      <c r="I117" s="2" t="s">
        <v>299</v>
      </c>
      <c r="J117" s="2"/>
      <c r="K117" s="2" t="s">
        <v>970</v>
      </c>
      <c r="L117" s="2" t="s">
        <v>971</v>
      </c>
      <c r="M117" s="2" t="s">
        <v>718</v>
      </c>
      <c r="N117" s="5" t="s">
        <v>86</v>
      </c>
      <c r="O117" s="5" t="s">
        <v>252</v>
      </c>
      <c r="P117" s="2" t="s">
        <v>277</v>
      </c>
    </row>
    <row r="118" spans="1:16" ht="45">
      <c r="A118" s="2" t="s">
        <v>275</v>
      </c>
      <c r="B118" s="2" t="s">
        <v>277</v>
      </c>
      <c r="C118" s="2"/>
      <c r="D118" s="2">
        <v>157.900625</v>
      </c>
      <c r="E118" s="2">
        <v>157.900625</v>
      </c>
      <c r="F118" s="2">
        <v>3</v>
      </c>
      <c r="G118" s="2">
        <v>4.737019</v>
      </c>
      <c r="H118" s="7">
        <v>3.789615</v>
      </c>
      <c r="I118" s="2" t="s">
        <v>292</v>
      </c>
      <c r="J118" s="2"/>
      <c r="K118" s="2" t="s">
        <v>970</v>
      </c>
      <c r="L118" s="2" t="s">
        <v>971</v>
      </c>
      <c r="M118" s="2" t="s">
        <v>718</v>
      </c>
      <c r="N118" s="5" t="s">
        <v>86</v>
      </c>
      <c r="O118" s="5" t="s">
        <v>252</v>
      </c>
      <c r="P118" s="2" t="s">
        <v>277</v>
      </c>
    </row>
    <row r="119" spans="1:16" ht="45">
      <c r="A119" s="2" t="s">
        <v>275</v>
      </c>
      <c r="B119" s="2" t="s">
        <v>277</v>
      </c>
      <c r="C119" s="2"/>
      <c r="D119" s="2">
        <v>304.344125</v>
      </c>
      <c r="E119" s="2">
        <v>304.344125</v>
      </c>
      <c r="F119" s="2">
        <v>3</v>
      </c>
      <c r="G119" s="2">
        <v>9.130324</v>
      </c>
      <c r="H119" s="7">
        <v>7.304259</v>
      </c>
      <c r="I119" s="2" t="s">
        <v>300</v>
      </c>
      <c r="J119" s="2"/>
      <c r="K119" s="2" t="s">
        <v>970</v>
      </c>
      <c r="L119" s="2" t="s">
        <v>971</v>
      </c>
      <c r="M119" s="2" t="s">
        <v>718</v>
      </c>
      <c r="N119" s="5" t="s">
        <v>86</v>
      </c>
      <c r="O119" s="5" t="s">
        <v>252</v>
      </c>
      <c r="P119" s="2" t="s">
        <v>277</v>
      </c>
    </row>
    <row r="120" spans="1:16" ht="45">
      <c r="A120" s="2" t="s">
        <v>275</v>
      </c>
      <c r="B120" s="2" t="s">
        <v>277</v>
      </c>
      <c r="C120" s="2"/>
      <c r="D120" s="2">
        <v>13.668565</v>
      </c>
      <c r="E120" s="2">
        <v>13.668565</v>
      </c>
      <c r="F120" s="2">
        <v>3</v>
      </c>
      <c r="G120" s="2">
        <v>0.410057</v>
      </c>
      <c r="H120" s="7">
        <v>0.328045</v>
      </c>
      <c r="I120" s="2" t="s">
        <v>295</v>
      </c>
      <c r="J120" s="2"/>
      <c r="K120" s="2" t="s">
        <v>970</v>
      </c>
      <c r="L120" s="2" t="s">
        <v>971</v>
      </c>
      <c r="M120" s="2" t="s">
        <v>718</v>
      </c>
      <c r="N120" s="5" t="s">
        <v>86</v>
      </c>
      <c r="O120" s="5" t="s">
        <v>252</v>
      </c>
      <c r="P120" s="2" t="s">
        <v>277</v>
      </c>
    </row>
    <row r="121" spans="1:16" ht="45">
      <c r="A121" s="2" t="s">
        <v>275</v>
      </c>
      <c r="B121" s="2" t="s">
        <v>277</v>
      </c>
      <c r="C121" s="2"/>
      <c r="D121" s="2">
        <v>10.6977</v>
      </c>
      <c r="E121" s="2">
        <v>10.6977</v>
      </c>
      <c r="F121" s="2">
        <v>3</v>
      </c>
      <c r="G121" s="2">
        <v>0.320931</v>
      </c>
      <c r="H121" s="7">
        <v>0.256745</v>
      </c>
      <c r="I121" s="2" t="s">
        <v>293</v>
      </c>
      <c r="J121" s="2"/>
      <c r="K121" s="2" t="s">
        <v>970</v>
      </c>
      <c r="L121" s="2" t="s">
        <v>971</v>
      </c>
      <c r="M121" s="2" t="s">
        <v>718</v>
      </c>
      <c r="N121" s="5" t="s">
        <v>86</v>
      </c>
      <c r="O121" s="5" t="s">
        <v>252</v>
      </c>
      <c r="P121" s="2" t="s">
        <v>277</v>
      </c>
    </row>
    <row r="122" spans="1:16" ht="45">
      <c r="A122" s="2" t="s">
        <v>275</v>
      </c>
      <c r="B122" s="2" t="s">
        <v>277</v>
      </c>
      <c r="C122" s="2"/>
      <c r="D122" s="2">
        <v>64.34089</v>
      </c>
      <c r="E122" s="2">
        <v>64.34089</v>
      </c>
      <c r="F122" s="2">
        <v>3</v>
      </c>
      <c r="G122" s="2">
        <v>1.930227</v>
      </c>
      <c r="H122" s="7">
        <v>1.544182</v>
      </c>
      <c r="I122" s="2" t="s">
        <v>278</v>
      </c>
      <c r="J122" s="2"/>
      <c r="K122" s="2" t="s">
        <v>970</v>
      </c>
      <c r="L122" s="2" t="s">
        <v>971</v>
      </c>
      <c r="M122" s="2" t="s">
        <v>718</v>
      </c>
      <c r="N122" s="5" t="s">
        <v>86</v>
      </c>
      <c r="O122" s="5" t="s">
        <v>252</v>
      </c>
      <c r="P122" s="2" t="s">
        <v>277</v>
      </c>
    </row>
    <row r="123" spans="1:16" ht="45">
      <c r="A123" s="2" t="s">
        <v>275</v>
      </c>
      <c r="B123" s="2" t="s">
        <v>277</v>
      </c>
      <c r="C123" s="2"/>
      <c r="D123" s="2">
        <v>110.8742</v>
      </c>
      <c r="E123" s="2">
        <v>110.8742</v>
      </c>
      <c r="F123" s="2">
        <v>3</v>
      </c>
      <c r="G123" s="2">
        <v>3.326226</v>
      </c>
      <c r="H123" s="7">
        <v>2.660981</v>
      </c>
      <c r="I123" s="2" t="s">
        <v>282</v>
      </c>
      <c r="J123" s="2"/>
      <c r="K123" s="2" t="s">
        <v>970</v>
      </c>
      <c r="L123" s="2" t="s">
        <v>971</v>
      </c>
      <c r="M123" s="2" t="s">
        <v>718</v>
      </c>
      <c r="N123" s="5" t="s">
        <v>86</v>
      </c>
      <c r="O123" s="5" t="s">
        <v>252</v>
      </c>
      <c r="P123" s="2" t="s">
        <v>277</v>
      </c>
    </row>
    <row r="124" spans="1:16" ht="45">
      <c r="A124" s="2" t="s">
        <v>275</v>
      </c>
      <c r="B124" s="2" t="s">
        <v>277</v>
      </c>
      <c r="C124" s="2"/>
      <c r="D124" s="2">
        <v>54.36673</v>
      </c>
      <c r="E124" s="2">
        <v>54.36673</v>
      </c>
      <c r="F124" s="2">
        <v>3</v>
      </c>
      <c r="G124" s="2">
        <v>1.631002</v>
      </c>
      <c r="H124" s="7">
        <v>1.304802</v>
      </c>
      <c r="I124" s="2" t="s">
        <v>297</v>
      </c>
      <c r="J124" s="2"/>
      <c r="K124" s="2" t="s">
        <v>970</v>
      </c>
      <c r="L124" s="2" t="s">
        <v>971</v>
      </c>
      <c r="M124" s="2" t="s">
        <v>718</v>
      </c>
      <c r="N124" s="5" t="s">
        <v>86</v>
      </c>
      <c r="O124" s="5" t="s">
        <v>252</v>
      </c>
      <c r="P124" s="2" t="s">
        <v>277</v>
      </c>
    </row>
    <row r="125" spans="1:16" ht="45">
      <c r="A125" s="2" t="s">
        <v>275</v>
      </c>
      <c r="B125" s="2" t="s">
        <v>277</v>
      </c>
      <c r="C125" s="2"/>
      <c r="D125" s="2">
        <v>123.873657</v>
      </c>
      <c r="E125" s="2">
        <v>123.873657</v>
      </c>
      <c r="F125" s="2">
        <v>3</v>
      </c>
      <c r="G125" s="2">
        <v>3.71621</v>
      </c>
      <c r="H125" s="7">
        <v>2.972968</v>
      </c>
      <c r="I125" s="2" t="s">
        <v>289</v>
      </c>
      <c r="J125" s="2"/>
      <c r="K125" s="2" t="s">
        <v>970</v>
      </c>
      <c r="L125" s="2" t="s">
        <v>971</v>
      </c>
      <c r="M125" s="2" t="s">
        <v>718</v>
      </c>
      <c r="N125" s="5" t="s">
        <v>86</v>
      </c>
      <c r="O125" s="5" t="s">
        <v>252</v>
      </c>
      <c r="P125" s="2" t="s">
        <v>277</v>
      </c>
    </row>
    <row r="126" spans="1:16" ht="45">
      <c r="A126" s="2" t="s">
        <v>275</v>
      </c>
      <c r="B126" s="2" t="s">
        <v>277</v>
      </c>
      <c r="C126" s="2"/>
      <c r="D126" s="2">
        <v>56.2983</v>
      </c>
      <c r="E126" s="2">
        <v>56.2983</v>
      </c>
      <c r="F126" s="2">
        <v>3</v>
      </c>
      <c r="G126" s="2">
        <v>1.688949</v>
      </c>
      <c r="H126" s="7">
        <v>1.351159</v>
      </c>
      <c r="I126" s="2" t="s">
        <v>284</v>
      </c>
      <c r="J126" s="2"/>
      <c r="K126" s="2" t="s">
        <v>970</v>
      </c>
      <c r="L126" s="2" t="s">
        <v>971</v>
      </c>
      <c r="M126" s="2" t="s">
        <v>718</v>
      </c>
      <c r="N126" s="5" t="s">
        <v>86</v>
      </c>
      <c r="O126" s="5" t="s">
        <v>252</v>
      </c>
      <c r="P126" s="2" t="s">
        <v>277</v>
      </c>
    </row>
    <row r="127" spans="1:16" ht="45">
      <c r="A127" s="2" t="s">
        <v>275</v>
      </c>
      <c r="B127" s="2" t="s">
        <v>277</v>
      </c>
      <c r="C127" s="2"/>
      <c r="D127" s="2">
        <v>1.1654</v>
      </c>
      <c r="E127" s="2">
        <v>1.1654</v>
      </c>
      <c r="F127" s="2">
        <v>3</v>
      </c>
      <c r="G127" s="2">
        <v>0.034962</v>
      </c>
      <c r="H127" s="7">
        <v>0.02797</v>
      </c>
      <c r="I127" s="2" t="s">
        <v>288</v>
      </c>
      <c r="J127" s="2"/>
      <c r="K127" s="2" t="s">
        <v>970</v>
      </c>
      <c r="L127" s="2" t="s">
        <v>971</v>
      </c>
      <c r="M127" s="2" t="s">
        <v>718</v>
      </c>
      <c r="N127" s="5" t="s">
        <v>86</v>
      </c>
      <c r="O127" s="5" t="s">
        <v>252</v>
      </c>
      <c r="P127" s="2" t="s">
        <v>277</v>
      </c>
    </row>
    <row r="128" spans="1:16" ht="45">
      <c r="A128" s="2" t="s">
        <v>275</v>
      </c>
      <c r="B128" s="2" t="s">
        <v>277</v>
      </c>
      <c r="C128" s="2"/>
      <c r="D128" s="2">
        <v>4.079956</v>
      </c>
      <c r="E128" s="2">
        <v>4.079956</v>
      </c>
      <c r="F128" s="2">
        <v>3</v>
      </c>
      <c r="G128" s="2">
        <v>0.122399</v>
      </c>
      <c r="H128" s="7">
        <v>0.097919</v>
      </c>
      <c r="I128" s="2" t="s">
        <v>290</v>
      </c>
      <c r="J128" s="2"/>
      <c r="K128" s="2" t="s">
        <v>970</v>
      </c>
      <c r="L128" s="2" t="s">
        <v>971</v>
      </c>
      <c r="M128" s="2" t="s">
        <v>718</v>
      </c>
      <c r="N128" s="5" t="s">
        <v>86</v>
      </c>
      <c r="O128" s="5" t="s">
        <v>252</v>
      </c>
      <c r="P128" s="2" t="s">
        <v>277</v>
      </c>
    </row>
    <row r="129" spans="1:16" ht="45">
      <c r="A129" s="2" t="s">
        <v>275</v>
      </c>
      <c r="B129" s="2" t="s">
        <v>277</v>
      </c>
      <c r="C129" s="2"/>
      <c r="D129" s="2">
        <v>21.99672</v>
      </c>
      <c r="E129" s="2">
        <v>21.99672</v>
      </c>
      <c r="F129" s="2">
        <v>3</v>
      </c>
      <c r="G129" s="2">
        <v>0.659902</v>
      </c>
      <c r="H129" s="7">
        <v>0.527922</v>
      </c>
      <c r="I129" s="2" t="s">
        <v>296</v>
      </c>
      <c r="J129" s="2"/>
      <c r="K129" s="2" t="s">
        <v>970</v>
      </c>
      <c r="L129" s="2" t="s">
        <v>971</v>
      </c>
      <c r="M129" s="2" t="s">
        <v>718</v>
      </c>
      <c r="N129" s="5" t="s">
        <v>86</v>
      </c>
      <c r="O129" s="5" t="s">
        <v>252</v>
      </c>
      <c r="P129" s="2" t="s">
        <v>277</v>
      </c>
    </row>
    <row r="130" spans="1:16" ht="45">
      <c r="A130" s="2" t="s">
        <v>275</v>
      </c>
      <c r="B130" s="2" t="s">
        <v>277</v>
      </c>
      <c r="C130" s="2"/>
      <c r="D130" s="2">
        <v>160.700977</v>
      </c>
      <c r="E130" s="2">
        <v>160.700977</v>
      </c>
      <c r="F130" s="2">
        <v>3</v>
      </c>
      <c r="G130" s="2">
        <v>4.821029</v>
      </c>
      <c r="H130" s="7">
        <v>3.856823</v>
      </c>
      <c r="I130" s="2" t="s">
        <v>286</v>
      </c>
      <c r="J130" s="2"/>
      <c r="K130" s="2" t="s">
        <v>970</v>
      </c>
      <c r="L130" s="2" t="s">
        <v>971</v>
      </c>
      <c r="M130" s="2" t="s">
        <v>718</v>
      </c>
      <c r="N130" s="5" t="s">
        <v>86</v>
      </c>
      <c r="O130" s="5" t="s">
        <v>252</v>
      </c>
      <c r="P130" s="2" t="s">
        <v>277</v>
      </c>
    </row>
    <row r="131" spans="1:16" ht="45">
      <c r="A131" s="2" t="s">
        <v>275</v>
      </c>
      <c r="B131" s="2" t="s">
        <v>277</v>
      </c>
      <c r="C131" s="2"/>
      <c r="D131" s="2">
        <v>31.280486</v>
      </c>
      <c r="E131" s="2">
        <v>31.280486</v>
      </c>
      <c r="F131" s="2">
        <v>3</v>
      </c>
      <c r="G131" s="2">
        <v>0.938415</v>
      </c>
      <c r="H131" s="7">
        <v>0.750732</v>
      </c>
      <c r="I131" s="2" t="s">
        <v>298</v>
      </c>
      <c r="J131" s="2"/>
      <c r="K131" s="2" t="s">
        <v>970</v>
      </c>
      <c r="L131" s="2" t="s">
        <v>971</v>
      </c>
      <c r="M131" s="2" t="s">
        <v>718</v>
      </c>
      <c r="N131" s="5" t="s">
        <v>86</v>
      </c>
      <c r="O131" s="5" t="s">
        <v>252</v>
      </c>
      <c r="P131" s="2" t="s">
        <v>277</v>
      </c>
    </row>
    <row r="132" spans="1:16" ht="45">
      <c r="A132" s="2" t="s">
        <v>275</v>
      </c>
      <c r="B132" s="2" t="s">
        <v>277</v>
      </c>
      <c r="C132" s="2"/>
      <c r="D132" s="2">
        <v>6.297292</v>
      </c>
      <c r="E132" s="2">
        <v>6.297292</v>
      </c>
      <c r="F132" s="2">
        <v>3</v>
      </c>
      <c r="G132" s="2">
        <v>0.188918</v>
      </c>
      <c r="H132" s="7">
        <v>0.151134</v>
      </c>
      <c r="I132" s="2" t="s">
        <v>280</v>
      </c>
      <c r="J132" s="2"/>
      <c r="K132" s="2" t="s">
        <v>970</v>
      </c>
      <c r="L132" s="2" t="s">
        <v>971</v>
      </c>
      <c r="M132" s="2" t="s">
        <v>718</v>
      </c>
      <c r="N132" s="5" t="s">
        <v>86</v>
      </c>
      <c r="O132" s="5" t="s">
        <v>252</v>
      </c>
      <c r="P132" s="2" t="s">
        <v>277</v>
      </c>
    </row>
    <row r="133" spans="1:16" ht="45">
      <c r="A133" s="2" t="s">
        <v>275</v>
      </c>
      <c r="B133" s="2" t="s">
        <v>277</v>
      </c>
      <c r="C133" s="2"/>
      <c r="D133" s="2">
        <v>109.305667</v>
      </c>
      <c r="E133" s="2">
        <v>109.305667</v>
      </c>
      <c r="F133" s="2">
        <v>3</v>
      </c>
      <c r="G133" s="2">
        <v>3.27917</v>
      </c>
      <c r="H133" s="7">
        <v>2.623336</v>
      </c>
      <c r="I133" s="2" t="s">
        <v>281</v>
      </c>
      <c r="J133" s="2"/>
      <c r="K133" s="2" t="s">
        <v>970</v>
      </c>
      <c r="L133" s="2" t="s">
        <v>971</v>
      </c>
      <c r="M133" s="2" t="s">
        <v>718</v>
      </c>
      <c r="N133" s="5" t="s">
        <v>86</v>
      </c>
      <c r="O133" s="5" t="s">
        <v>252</v>
      </c>
      <c r="P133" s="2" t="s">
        <v>277</v>
      </c>
    </row>
    <row r="134" spans="1:16" ht="45">
      <c r="A134" s="2" t="s">
        <v>275</v>
      </c>
      <c r="B134" s="2" t="s">
        <v>277</v>
      </c>
      <c r="C134" s="2"/>
      <c r="D134" s="2">
        <v>104.4765</v>
      </c>
      <c r="E134" s="2">
        <v>104.4765</v>
      </c>
      <c r="F134" s="2">
        <v>3</v>
      </c>
      <c r="G134" s="2">
        <v>3.134295</v>
      </c>
      <c r="H134" s="7">
        <v>2.507436</v>
      </c>
      <c r="I134" s="2" t="s">
        <v>285</v>
      </c>
      <c r="J134" s="2"/>
      <c r="K134" s="2" t="s">
        <v>970</v>
      </c>
      <c r="L134" s="2" t="s">
        <v>971</v>
      </c>
      <c r="M134" s="2" t="s">
        <v>718</v>
      </c>
      <c r="N134" s="5" t="s">
        <v>86</v>
      </c>
      <c r="O134" s="5" t="s">
        <v>252</v>
      </c>
      <c r="P134" s="2" t="s">
        <v>277</v>
      </c>
    </row>
    <row r="135" spans="1:16" ht="45">
      <c r="A135" s="2" t="s">
        <v>275</v>
      </c>
      <c r="B135" s="2" t="s">
        <v>277</v>
      </c>
      <c r="C135" s="2"/>
      <c r="D135" s="2">
        <v>0.340004</v>
      </c>
      <c r="E135" s="2">
        <v>0.340004</v>
      </c>
      <c r="F135" s="2">
        <v>3</v>
      </c>
      <c r="G135" s="2">
        <v>0.102003</v>
      </c>
      <c r="H135" s="7">
        <v>0.081602</v>
      </c>
      <c r="I135" s="2" t="s">
        <v>276</v>
      </c>
      <c r="J135" s="2"/>
      <c r="K135" s="2" t="s">
        <v>970</v>
      </c>
      <c r="L135" s="2" t="s">
        <v>971</v>
      </c>
      <c r="M135" s="2" t="s">
        <v>718</v>
      </c>
      <c r="N135" s="5" t="s">
        <v>86</v>
      </c>
      <c r="O135" s="5" t="s">
        <v>252</v>
      </c>
      <c r="P135" s="2" t="s">
        <v>277</v>
      </c>
    </row>
    <row r="136" spans="1:16" ht="45">
      <c r="A136" s="2" t="s">
        <v>275</v>
      </c>
      <c r="B136" s="2" t="s">
        <v>277</v>
      </c>
      <c r="C136" s="2"/>
      <c r="D136" s="2">
        <v>1.269052</v>
      </c>
      <c r="E136" s="2">
        <v>1.269052</v>
      </c>
      <c r="F136" s="2">
        <v>3</v>
      </c>
      <c r="G136" s="2">
        <v>0.038072</v>
      </c>
      <c r="H136" s="7">
        <v>0.030458</v>
      </c>
      <c r="I136" s="2" t="s">
        <v>283</v>
      </c>
      <c r="J136" s="2"/>
      <c r="K136" s="2" t="s">
        <v>970</v>
      </c>
      <c r="L136" s="2" t="s">
        <v>971</v>
      </c>
      <c r="M136" s="2" t="s">
        <v>718</v>
      </c>
      <c r="N136" s="5" t="s">
        <v>86</v>
      </c>
      <c r="O136" s="5" t="s">
        <v>252</v>
      </c>
      <c r="P136" s="2" t="s">
        <v>277</v>
      </c>
    </row>
    <row r="137" spans="1:16" ht="45">
      <c r="A137" s="2" t="s">
        <v>275</v>
      </c>
      <c r="B137" s="2" t="s">
        <v>277</v>
      </c>
      <c r="C137" s="2"/>
      <c r="D137" s="2">
        <v>50.210156</v>
      </c>
      <c r="E137" s="2">
        <v>50.210156</v>
      </c>
      <c r="F137" s="2">
        <v>3</v>
      </c>
      <c r="G137" s="2">
        <v>1.506305</v>
      </c>
      <c r="H137" s="7">
        <v>1.205044</v>
      </c>
      <c r="I137" s="2" t="s">
        <v>294</v>
      </c>
      <c r="J137" s="2"/>
      <c r="K137" s="2" t="s">
        <v>970</v>
      </c>
      <c r="L137" s="2" t="s">
        <v>971</v>
      </c>
      <c r="M137" s="2" t="s">
        <v>718</v>
      </c>
      <c r="N137" s="5" t="s">
        <v>86</v>
      </c>
      <c r="O137" s="5" t="s">
        <v>252</v>
      </c>
      <c r="P137" s="2" t="s">
        <v>277</v>
      </c>
    </row>
    <row r="138" spans="1:16" ht="33.75">
      <c r="A138" s="2" t="s">
        <v>477</v>
      </c>
      <c r="B138" s="2" t="s">
        <v>73</v>
      </c>
      <c r="C138" s="2" t="s">
        <v>972</v>
      </c>
      <c r="D138" s="2">
        <v>4326</v>
      </c>
      <c r="E138" s="2">
        <v>4326</v>
      </c>
      <c r="F138" s="2">
        <v>3</v>
      </c>
      <c r="G138" s="2">
        <v>129.78</v>
      </c>
      <c r="H138" s="2">
        <v>103.824</v>
      </c>
      <c r="I138" s="2" t="s">
        <v>324</v>
      </c>
      <c r="J138" s="2" t="s">
        <v>973</v>
      </c>
      <c r="K138" s="2" t="s">
        <v>974</v>
      </c>
      <c r="L138" s="2" t="s">
        <v>975</v>
      </c>
      <c r="M138" s="2" t="s">
        <v>716</v>
      </c>
      <c r="N138" s="5" t="s">
        <v>34</v>
      </c>
      <c r="O138" s="5" t="s">
        <v>35</v>
      </c>
      <c r="P138" s="5" t="s">
        <v>73</v>
      </c>
    </row>
    <row r="139" spans="1:16" ht="33.75">
      <c r="A139" s="2" t="s">
        <v>434</v>
      </c>
      <c r="B139" s="2" t="s">
        <v>436</v>
      </c>
      <c r="C139" s="2" t="s">
        <v>162</v>
      </c>
      <c r="D139" s="2">
        <v>106.6</v>
      </c>
      <c r="E139" s="2">
        <v>106.6</v>
      </c>
      <c r="F139" s="2">
        <v>3</v>
      </c>
      <c r="G139" s="2">
        <v>3.198</v>
      </c>
      <c r="H139" s="2">
        <v>2.5584</v>
      </c>
      <c r="I139" s="2" t="s">
        <v>435</v>
      </c>
      <c r="J139" s="2" t="s">
        <v>976</v>
      </c>
      <c r="K139" s="2" t="s">
        <v>977</v>
      </c>
      <c r="L139" s="2" t="s">
        <v>975</v>
      </c>
      <c r="M139" s="2" t="s">
        <v>716</v>
      </c>
      <c r="N139" s="5" t="s">
        <v>34</v>
      </c>
      <c r="O139" s="5" t="s">
        <v>419</v>
      </c>
      <c r="P139" s="2" t="s">
        <v>436</v>
      </c>
    </row>
    <row r="140" spans="1:16" ht="33.75">
      <c r="A140" s="2" t="s">
        <v>434</v>
      </c>
      <c r="B140" s="2" t="s">
        <v>436</v>
      </c>
      <c r="C140" s="2" t="s">
        <v>978</v>
      </c>
      <c r="D140" s="2">
        <v>42.918</v>
      </c>
      <c r="E140" s="2">
        <v>214.59</v>
      </c>
      <c r="F140" s="2">
        <v>3</v>
      </c>
      <c r="G140" s="2">
        <v>6.4377</v>
      </c>
      <c r="H140" s="2">
        <v>5.15016</v>
      </c>
      <c r="I140" s="2" t="s">
        <v>437</v>
      </c>
      <c r="J140" s="2" t="s">
        <v>979</v>
      </c>
      <c r="K140" s="2" t="s">
        <v>977</v>
      </c>
      <c r="L140" s="2" t="s">
        <v>980</v>
      </c>
      <c r="M140" s="2" t="s">
        <v>716</v>
      </c>
      <c r="N140" s="5" t="s">
        <v>34</v>
      </c>
      <c r="O140" s="5" t="s">
        <v>419</v>
      </c>
      <c r="P140" s="2" t="s">
        <v>436</v>
      </c>
    </row>
    <row r="141" spans="1:16" ht="33.75">
      <c r="A141" s="2" t="s">
        <v>325</v>
      </c>
      <c r="B141" s="2" t="s">
        <v>311</v>
      </c>
      <c r="C141" s="2" t="s">
        <v>981</v>
      </c>
      <c r="D141" s="2">
        <v>20010</v>
      </c>
      <c r="E141" s="2">
        <v>40000</v>
      </c>
      <c r="F141" s="2">
        <v>3</v>
      </c>
      <c r="G141" s="2">
        <v>1200</v>
      </c>
      <c r="H141" s="2">
        <v>960</v>
      </c>
      <c r="I141" s="2" t="s">
        <v>326</v>
      </c>
      <c r="J141" s="2" t="s">
        <v>982</v>
      </c>
      <c r="K141" s="2" t="s">
        <v>77</v>
      </c>
      <c r="L141" s="2" t="s">
        <v>983</v>
      </c>
      <c r="M141" s="2" t="s">
        <v>737</v>
      </c>
      <c r="N141" s="2" t="s">
        <v>86</v>
      </c>
      <c r="O141" s="5" t="s">
        <v>87</v>
      </c>
      <c r="P141" s="5" t="s">
        <v>311</v>
      </c>
    </row>
    <row r="142" spans="1:16" ht="33.75">
      <c r="A142" s="2" t="s">
        <v>513</v>
      </c>
      <c r="B142" s="2" t="s">
        <v>515</v>
      </c>
      <c r="C142" s="2" t="s">
        <v>984</v>
      </c>
      <c r="D142" s="2">
        <v>243</v>
      </c>
      <c r="E142" s="2">
        <v>729</v>
      </c>
      <c r="F142" s="2">
        <v>3</v>
      </c>
      <c r="G142" s="2">
        <v>21.87</v>
      </c>
      <c r="H142" s="2">
        <v>17.496</v>
      </c>
      <c r="I142" s="2" t="s">
        <v>514</v>
      </c>
      <c r="J142" s="2" t="s">
        <v>985</v>
      </c>
      <c r="K142" s="2" t="s">
        <v>986</v>
      </c>
      <c r="L142" s="2" t="s">
        <v>983</v>
      </c>
      <c r="M142" s="2" t="s">
        <v>737</v>
      </c>
      <c r="N142" s="2" t="s">
        <v>34</v>
      </c>
      <c r="O142" s="2" t="s">
        <v>35</v>
      </c>
      <c r="P142" s="2" t="s">
        <v>515</v>
      </c>
    </row>
    <row r="143" spans="1:16" ht="33.75">
      <c r="A143" s="2" t="s">
        <v>513</v>
      </c>
      <c r="B143" s="2" t="s">
        <v>515</v>
      </c>
      <c r="C143" s="2" t="s">
        <v>987</v>
      </c>
      <c r="D143" s="2">
        <v>270</v>
      </c>
      <c r="E143" s="2">
        <v>810</v>
      </c>
      <c r="F143" s="2">
        <v>3</v>
      </c>
      <c r="G143" s="2">
        <v>24.3</v>
      </c>
      <c r="H143" s="2">
        <v>19.44</v>
      </c>
      <c r="I143" s="2" t="s">
        <v>516</v>
      </c>
      <c r="J143" s="2" t="s">
        <v>988</v>
      </c>
      <c r="K143" s="2" t="s">
        <v>986</v>
      </c>
      <c r="L143" s="2" t="s">
        <v>983</v>
      </c>
      <c r="M143" s="2" t="s">
        <v>737</v>
      </c>
      <c r="N143" s="2" t="s">
        <v>34</v>
      </c>
      <c r="O143" s="2" t="s">
        <v>35</v>
      </c>
      <c r="P143" s="2" t="s">
        <v>515</v>
      </c>
    </row>
    <row r="144" spans="1:16" ht="33.75">
      <c r="A144" s="2" t="s">
        <v>513</v>
      </c>
      <c r="B144" s="2" t="s">
        <v>515</v>
      </c>
      <c r="C144" s="2" t="s">
        <v>989</v>
      </c>
      <c r="D144" s="2">
        <v>500.625</v>
      </c>
      <c r="E144" s="2">
        <v>1501.875</v>
      </c>
      <c r="F144" s="2">
        <v>3</v>
      </c>
      <c r="G144" s="2">
        <v>45.0562</v>
      </c>
      <c r="H144" s="2">
        <v>36.045</v>
      </c>
      <c r="I144" s="2" t="s">
        <v>517</v>
      </c>
      <c r="J144" s="2" t="s">
        <v>990</v>
      </c>
      <c r="K144" s="2" t="s">
        <v>986</v>
      </c>
      <c r="L144" s="2" t="s">
        <v>983</v>
      </c>
      <c r="M144" s="2" t="s">
        <v>737</v>
      </c>
      <c r="N144" s="2" t="s">
        <v>34</v>
      </c>
      <c r="O144" s="2" t="s">
        <v>35</v>
      </c>
      <c r="P144" s="2" t="s">
        <v>515</v>
      </c>
    </row>
    <row r="145" spans="1:16" ht="33.75">
      <c r="A145" s="2" t="s">
        <v>336</v>
      </c>
      <c r="B145" s="2" t="s">
        <v>20</v>
      </c>
      <c r="C145" s="2" t="s">
        <v>991</v>
      </c>
      <c r="D145" s="2">
        <v>4.5842</v>
      </c>
      <c r="E145" s="2">
        <v>22.921</v>
      </c>
      <c r="F145" s="2">
        <v>3</v>
      </c>
      <c r="G145" s="2">
        <v>0.68763</v>
      </c>
      <c r="H145" s="2">
        <v>0.550104</v>
      </c>
      <c r="I145" s="2" t="s">
        <v>339</v>
      </c>
      <c r="J145" s="2" t="s">
        <v>992</v>
      </c>
      <c r="K145" s="2" t="s">
        <v>993</v>
      </c>
      <c r="L145" s="2" t="s">
        <v>994</v>
      </c>
      <c r="M145" s="2" t="s">
        <v>737</v>
      </c>
      <c r="N145" s="5" t="s">
        <v>26</v>
      </c>
      <c r="O145" s="2"/>
      <c r="P145" s="2" t="s">
        <v>20</v>
      </c>
    </row>
    <row r="146" spans="1:16" ht="33.75">
      <c r="A146" s="2" t="s">
        <v>336</v>
      </c>
      <c r="B146" s="2" t="s">
        <v>20</v>
      </c>
      <c r="C146" s="2" t="s">
        <v>995</v>
      </c>
      <c r="D146" s="2">
        <v>6.6036</v>
      </c>
      <c r="E146" s="2">
        <v>33.018</v>
      </c>
      <c r="F146" s="2">
        <v>3</v>
      </c>
      <c r="G146" s="2">
        <v>0.99054</v>
      </c>
      <c r="H146" s="2">
        <v>0.792432</v>
      </c>
      <c r="I146" s="2" t="s">
        <v>337</v>
      </c>
      <c r="J146" s="2" t="s">
        <v>996</v>
      </c>
      <c r="K146" s="2" t="s">
        <v>997</v>
      </c>
      <c r="L146" s="2" t="s">
        <v>994</v>
      </c>
      <c r="M146" s="2" t="s">
        <v>737</v>
      </c>
      <c r="N146" s="5" t="s">
        <v>26</v>
      </c>
      <c r="O146" s="2"/>
      <c r="P146" s="2" t="s">
        <v>20</v>
      </c>
    </row>
    <row r="147" spans="1:16" ht="33.75">
      <c r="A147" s="2" t="s">
        <v>336</v>
      </c>
      <c r="B147" s="2" t="s">
        <v>20</v>
      </c>
      <c r="C147" s="2" t="s">
        <v>998</v>
      </c>
      <c r="D147" s="2">
        <v>6.0775</v>
      </c>
      <c r="E147" s="2">
        <v>30.3875</v>
      </c>
      <c r="F147" s="2">
        <v>3</v>
      </c>
      <c r="G147" s="2">
        <v>0.911625</v>
      </c>
      <c r="H147" s="2">
        <v>0.7293</v>
      </c>
      <c r="I147" s="2" t="s">
        <v>338</v>
      </c>
      <c r="J147" s="2" t="s">
        <v>999</v>
      </c>
      <c r="K147" s="2" t="s">
        <v>1000</v>
      </c>
      <c r="L147" s="2" t="s">
        <v>994</v>
      </c>
      <c r="M147" s="2" t="s">
        <v>737</v>
      </c>
      <c r="N147" s="5" t="s">
        <v>26</v>
      </c>
      <c r="O147" s="2"/>
      <c r="P147" s="2" t="s">
        <v>20</v>
      </c>
    </row>
    <row r="148" spans="1:16" ht="326.25">
      <c r="A148" s="2" t="s">
        <v>202</v>
      </c>
      <c r="B148" s="2" t="s">
        <v>204</v>
      </c>
      <c r="C148" s="2" t="s">
        <v>39</v>
      </c>
      <c r="D148" s="2">
        <v>2300</v>
      </c>
      <c r="E148" s="2">
        <v>11500</v>
      </c>
      <c r="F148" s="2">
        <v>3</v>
      </c>
      <c r="G148" s="2">
        <v>345</v>
      </c>
      <c r="H148" s="2">
        <v>276</v>
      </c>
      <c r="I148" s="2" t="s">
        <v>203</v>
      </c>
      <c r="J148" s="2" t="s">
        <v>39</v>
      </c>
      <c r="K148" s="2" t="s">
        <v>1001</v>
      </c>
      <c r="L148" s="2" t="s">
        <v>1002</v>
      </c>
      <c r="M148" s="2" t="s">
        <v>749</v>
      </c>
      <c r="N148" s="2" t="s">
        <v>86</v>
      </c>
      <c r="O148" s="5" t="s">
        <v>198</v>
      </c>
      <c r="P148" s="2" t="s">
        <v>204</v>
      </c>
    </row>
    <row r="149" spans="1:16" ht="326.25">
      <c r="A149" s="2" t="s">
        <v>202</v>
      </c>
      <c r="B149" s="2" t="s">
        <v>204</v>
      </c>
      <c r="C149" s="2" t="s">
        <v>787</v>
      </c>
      <c r="D149" s="2">
        <v>6900</v>
      </c>
      <c r="E149" s="2">
        <v>34500</v>
      </c>
      <c r="F149" s="2">
        <v>3</v>
      </c>
      <c r="G149" s="2">
        <v>1035</v>
      </c>
      <c r="H149" s="2">
        <v>828</v>
      </c>
      <c r="I149" s="2" t="s">
        <v>203</v>
      </c>
      <c r="J149" s="2" t="s">
        <v>787</v>
      </c>
      <c r="K149" s="2" t="s">
        <v>1001</v>
      </c>
      <c r="L149" s="2" t="s">
        <v>1002</v>
      </c>
      <c r="M149" s="2" t="s">
        <v>749</v>
      </c>
      <c r="N149" s="2" t="s">
        <v>86</v>
      </c>
      <c r="O149" s="2" t="s">
        <v>198</v>
      </c>
      <c r="P149" s="2" t="s">
        <v>204</v>
      </c>
    </row>
    <row r="150" spans="1:16" ht="33.75">
      <c r="A150" s="2" t="s">
        <v>244</v>
      </c>
      <c r="B150" s="2" t="s">
        <v>246</v>
      </c>
      <c r="C150" s="2" t="s">
        <v>1003</v>
      </c>
      <c r="D150" s="2">
        <v>100</v>
      </c>
      <c r="E150" s="2">
        <v>100</v>
      </c>
      <c r="F150" s="2">
        <v>3</v>
      </c>
      <c r="G150" s="2">
        <v>3</v>
      </c>
      <c r="H150" s="2">
        <v>2.4</v>
      </c>
      <c r="I150" s="2" t="s">
        <v>245</v>
      </c>
      <c r="J150" s="2"/>
      <c r="K150" s="2" t="s">
        <v>1004</v>
      </c>
      <c r="L150" s="2" t="s">
        <v>1002</v>
      </c>
      <c r="M150" s="2" t="s">
        <v>749</v>
      </c>
      <c r="N150" s="5" t="s">
        <v>86</v>
      </c>
      <c r="O150" s="2" t="s">
        <v>214</v>
      </c>
      <c r="P150" s="2" t="s">
        <v>726</v>
      </c>
    </row>
    <row r="151" spans="1:16" ht="33.75">
      <c r="A151" s="2" t="s">
        <v>247</v>
      </c>
      <c r="B151" s="2" t="s">
        <v>246</v>
      </c>
      <c r="C151" s="2" t="s">
        <v>1005</v>
      </c>
      <c r="D151" s="2">
        <v>5.4288</v>
      </c>
      <c r="E151" s="2">
        <v>5.5</v>
      </c>
      <c r="F151" s="2">
        <v>3</v>
      </c>
      <c r="G151" s="2">
        <v>0.165</v>
      </c>
      <c r="H151" s="2">
        <v>0.132</v>
      </c>
      <c r="I151" s="2" t="s">
        <v>248</v>
      </c>
      <c r="J151" s="2" t="s">
        <v>1003</v>
      </c>
      <c r="K151" s="2" t="s">
        <v>1004</v>
      </c>
      <c r="L151" s="2" t="s">
        <v>1002</v>
      </c>
      <c r="M151" s="2" t="s">
        <v>749</v>
      </c>
      <c r="N151" s="5" t="s">
        <v>86</v>
      </c>
      <c r="O151" s="2" t="s">
        <v>214</v>
      </c>
      <c r="P151" s="2" t="s">
        <v>726</v>
      </c>
    </row>
    <row r="152" spans="1:16" ht="45">
      <c r="A152" s="2" t="s">
        <v>533</v>
      </c>
      <c r="B152" s="2" t="s">
        <v>539</v>
      </c>
      <c r="C152" s="2" t="s">
        <v>1006</v>
      </c>
      <c r="D152" s="2">
        <v>28.83</v>
      </c>
      <c r="E152" s="2">
        <v>144.14</v>
      </c>
      <c r="F152" s="2">
        <v>3</v>
      </c>
      <c r="G152" s="2">
        <v>4.32</v>
      </c>
      <c r="H152" s="2">
        <v>3.46</v>
      </c>
      <c r="I152" s="2" t="s">
        <v>538</v>
      </c>
      <c r="J152" s="2" t="s">
        <v>787</v>
      </c>
      <c r="K152" s="2" t="s">
        <v>1007</v>
      </c>
      <c r="L152" s="2" t="s">
        <v>1008</v>
      </c>
      <c r="M152" s="2" t="s">
        <v>749</v>
      </c>
      <c r="N152" s="2" t="s">
        <v>34</v>
      </c>
      <c r="O152" s="2" t="s">
        <v>35</v>
      </c>
      <c r="P152" s="5" t="s">
        <v>160</v>
      </c>
    </row>
    <row r="153" spans="1:16" ht="67.5">
      <c r="A153" s="2" t="s">
        <v>533</v>
      </c>
      <c r="B153" s="2" t="s">
        <v>537</v>
      </c>
      <c r="C153" s="2" t="s">
        <v>1009</v>
      </c>
      <c r="D153" s="2">
        <v>60.9</v>
      </c>
      <c r="E153" s="2">
        <v>304.5</v>
      </c>
      <c r="F153" s="2">
        <v>3</v>
      </c>
      <c r="G153" s="2">
        <v>9.13</v>
      </c>
      <c r="H153" s="2">
        <v>7.3</v>
      </c>
      <c r="I153" s="2" t="s">
        <v>536</v>
      </c>
      <c r="J153" s="2" t="s">
        <v>1010</v>
      </c>
      <c r="K153" s="2" t="s">
        <v>1007</v>
      </c>
      <c r="L153" s="2" t="s">
        <v>1008</v>
      </c>
      <c r="M153" s="2" t="s">
        <v>749</v>
      </c>
      <c r="N153" s="2" t="s">
        <v>34</v>
      </c>
      <c r="O153" s="2" t="s">
        <v>35</v>
      </c>
      <c r="P153" s="5" t="s">
        <v>160</v>
      </c>
    </row>
    <row r="154" spans="1:16" ht="45">
      <c r="A154" s="2" t="s">
        <v>533</v>
      </c>
      <c r="B154" s="2" t="s">
        <v>535</v>
      </c>
      <c r="C154" s="2" t="s">
        <v>1011</v>
      </c>
      <c r="D154" s="2">
        <v>39.37</v>
      </c>
      <c r="E154" s="2">
        <v>196.86</v>
      </c>
      <c r="F154" s="2">
        <v>3</v>
      </c>
      <c r="G154" s="2">
        <v>5.9</v>
      </c>
      <c r="H154" s="2">
        <v>4.72</v>
      </c>
      <c r="I154" s="2" t="s">
        <v>534</v>
      </c>
      <c r="J154" s="2" t="s">
        <v>1009</v>
      </c>
      <c r="K154" s="2" t="s">
        <v>1007</v>
      </c>
      <c r="L154" s="2" t="s">
        <v>1008</v>
      </c>
      <c r="M154" s="2" t="s">
        <v>749</v>
      </c>
      <c r="N154" s="2" t="s">
        <v>34</v>
      </c>
      <c r="O154" s="2" t="s">
        <v>35</v>
      </c>
      <c r="P154" s="5" t="s">
        <v>160</v>
      </c>
    </row>
    <row r="155" spans="1:16" ht="33.75">
      <c r="A155" s="7" t="s">
        <v>618</v>
      </c>
      <c r="B155" s="7" t="s">
        <v>620</v>
      </c>
      <c r="C155" s="7" t="s">
        <v>1012</v>
      </c>
      <c r="D155" s="7">
        <v>62.4</v>
      </c>
      <c r="E155" s="7">
        <v>187.2</v>
      </c>
      <c r="F155" s="7">
        <v>3</v>
      </c>
      <c r="G155" s="7">
        <v>5.616</v>
      </c>
      <c r="H155" s="7">
        <v>4.4928</v>
      </c>
      <c r="I155" s="7" t="s">
        <v>625</v>
      </c>
      <c r="J155" s="7" t="s">
        <v>1013</v>
      </c>
      <c r="K155" s="7" t="s">
        <v>1014</v>
      </c>
      <c r="L155" s="7" t="s">
        <v>1015</v>
      </c>
      <c r="M155" s="2" t="s">
        <v>753</v>
      </c>
      <c r="N155" s="2" t="s">
        <v>34</v>
      </c>
      <c r="O155" s="5" t="s">
        <v>105</v>
      </c>
      <c r="P155" s="2" t="s">
        <v>620</v>
      </c>
    </row>
    <row r="156" spans="1:16" ht="45">
      <c r="A156" s="7" t="s">
        <v>684</v>
      </c>
      <c r="B156" s="7" t="s">
        <v>686</v>
      </c>
      <c r="C156" s="7" t="s">
        <v>1016</v>
      </c>
      <c r="D156" s="7">
        <v>1.6</v>
      </c>
      <c r="E156" s="7">
        <v>8</v>
      </c>
      <c r="F156" s="7">
        <v>3</v>
      </c>
      <c r="G156" s="7">
        <v>0.24</v>
      </c>
      <c r="H156" s="7">
        <v>0.192</v>
      </c>
      <c r="I156" s="7" t="s">
        <v>685</v>
      </c>
      <c r="J156" s="7" t="s">
        <v>1017</v>
      </c>
      <c r="K156" s="7" t="s">
        <v>1018</v>
      </c>
      <c r="L156" s="7" t="s">
        <v>1015</v>
      </c>
      <c r="M156" s="2" t="s">
        <v>753</v>
      </c>
      <c r="N156" s="2" t="s">
        <v>34</v>
      </c>
      <c r="O156" s="2"/>
      <c r="P156" s="2"/>
    </row>
    <row r="157" spans="1:16" ht="33.75">
      <c r="A157" s="7" t="s">
        <v>174</v>
      </c>
      <c r="B157" s="7" t="s">
        <v>180</v>
      </c>
      <c r="C157" s="7" t="s">
        <v>1019</v>
      </c>
      <c r="D157" s="7">
        <v>11.31</v>
      </c>
      <c r="E157" s="7">
        <v>23.62</v>
      </c>
      <c r="F157" s="7">
        <v>3</v>
      </c>
      <c r="G157" s="7">
        <v>0.7086</v>
      </c>
      <c r="H157" s="7">
        <v>0.5668</v>
      </c>
      <c r="I157" s="7" t="s">
        <v>184</v>
      </c>
      <c r="J157" s="7" t="s">
        <v>1020</v>
      </c>
      <c r="K157" s="7" t="s">
        <v>1021</v>
      </c>
      <c r="L157" s="7" t="s">
        <v>1015</v>
      </c>
      <c r="M157" s="2" t="s">
        <v>753</v>
      </c>
      <c r="N157" s="2" t="s">
        <v>172</v>
      </c>
      <c r="O157" s="2"/>
      <c r="P157" s="2"/>
    </row>
    <row r="158" spans="1:16" ht="56.25">
      <c r="A158" s="7" t="s">
        <v>174</v>
      </c>
      <c r="B158" s="7" t="s">
        <v>180</v>
      </c>
      <c r="C158" s="7" t="s">
        <v>1022</v>
      </c>
      <c r="D158" s="7">
        <v>153.9</v>
      </c>
      <c r="E158" s="7">
        <v>317.87</v>
      </c>
      <c r="F158" s="7">
        <v>3</v>
      </c>
      <c r="G158" s="7">
        <v>9.5363</v>
      </c>
      <c r="H158" s="7">
        <v>7.629</v>
      </c>
      <c r="I158" s="7" t="s">
        <v>179</v>
      </c>
      <c r="J158" s="7" t="s">
        <v>1023</v>
      </c>
      <c r="K158" s="7" t="s">
        <v>1021</v>
      </c>
      <c r="L158" s="7" t="s">
        <v>1015</v>
      </c>
      <c r="M158" s="2" t="s">
        <v>753</v>
      </c>
      <c r="N158" s="2" t="s">
        <v>172</v>
      </c>
      <c r="O158" s="2"/>
      <c r="P158" s="2"/>
    </row>
    <row r="159" spans="1:16" ht="33.75">
      <c r="A159" s="7" t="s">
        <v>191</v>
      </c>
      <c r="B159" s="7" t="s">
        <v>180</v>
      </c>
      <c r="C159" s="7" t="s">
        <v>1024</v>
      </c>
      <c r="D159" s="7">
        <v>6.4635</v>
      </c>
      <c r="E159" s="7">
        <v>32.3175</v>
      </c>
      <c r="F159" s="7">
        <v>3</v>
      </c>
      <c r="G159" s="7">
        <v>0.969525</v>
      </c>
      <c r="H159" s="7">
        <v>0.7756</v>
      </c>
      <c r="I159" s="7" t="s">
        <v>192</v>
      </c>
      <c r="J159" s="7" t="s">
        <v>45</v>
      </c>
      <c r="K159" s="7" t="s">
        <v>1025</v>
      </c>
      <c r="L159" s="7" t="s">
        <v>1015</v>
      </c>
      <c r="M159" s="2" t="s">
        <v>753</v>
      </c>
      <c r="N159" s="2" t="s">
        <v>172</v>
      </c>
      <c r="O159" s="2"/>
      <c r="P159" s="2"/>
    </row>
    <row r="160" spans="1:16" ht="33.75">
      <c r="A160" s="7" t="s">
        <v>193</v>
      </c>
      <c r="B160" s="7" t="s">
        <v>195</v>
      </c>
      <c r="C160" s="7" t="s">
        <v>1026</v>
      </c>
      <c r="D160" s="7">
        <v>5</v>
      </c>
      <c r="E160" s="7">
        <v>25</v>
      </c>
      <c r="F160" s="7">
        <v>3</v>
      </c>
      <c r="G160" s="7">
        <v>0.75</v>
      </c>
      <c r="H160" s="7">
        <v>0.6</v>
      </c>
      <c r="I160" s="7" t="s">
        <v>197</v>
      </c>
      <c r="J160" s="7" t="s">
        <v>1027</v>
      </c>
      <c r="K160" s="7" t="s">
        <v>1028</v>
      </c>
      <c r="L160" s="7" t="s">
        <v>1015</v>
      </c>
      <c r="M160" s="2" t="s">
        <v>753</v>
      </c>
      <c r="N160" s="2" t="s">
        <v>172</v>
      </c>
      <c r="O160" s="2"/>
      <c r="P160" s="2"/>
    </row>
    <row r="161" spans="1:16" ht="33.75">
      <c r="A161" s="7" t="s">
        <v>193</v>
      </c>
      <c r="B161" s="7" t="s">
        <v>196</v>
      </c>
      <c r="C161" s="7" t="s">
        <v>1029</v>
      </c>
      <c r="D161" s="7">
        <v>50.25</v>
      </c>
      <c r="E161" s="7">
        <v>251.25</v>
      </c>
      <c r="F161" s="7">
        <v>3</v>
      </c>
      <c r="G161" s="7">
        <v>7.5375</v>
      </c>
      <c r="H161" s="7">
        <v>6.03</v>
      </c>
      <c r="I161" s="7" t="s">
        <v>197</v>
      </c>
      <c r="J161" s="7" t="s">
        <v>811</v>
      </c>
      <c r="K161" s="7" t="s">
        <v>1030</v>
      </c>
      <c r="L161" s="7" t="s">
        <v>1015</v>
      </c>
      <c r="M161" s="2" t="s">
        <v>753</v>
      </c>
      <c r="N161" s="2" t="s">
        <v>172</v>
      </c>
      <c r="O161" s="2"/>
      <c r="P161" s="2"/>
    </row>
    <row r="162" spans="1:16" ht="45">
      <c r="A162" s="7" t="s">
        <v>618</v>
      </c>
      <c r="B162" s="7" t="s">
        <v>620</v>
      </c>
      <c r="C162" s="7" t="s">
        <v>1031</v>
      </c>
      <c r="D162" s="7">
        <v>18.57</v>
      </c>
      <c r="E162" s="7">
        <v>55.71</v>
      </c>
      <c r="F162" s="7">
        <v>3</v>
      </c>
      <c r="G162" s="7">
        <v>1.6713</v>
      </c>
      <c r="H162" s="7">
        <v>1.337</v>
      </c>
      <c r="I162" s="7" t="s">
        <v>619</v>
      </c>
      <c r="J162" s="7" t="s">
        <v>1032</v>
      </c>
      <c r="K162" s="7" t="s">
        <v>1033</v>
      </c>
      <c r="L162" s="7" t="s">
        <v>1034</v>
      </c>
      <c r="M162" s="2" t="s">
        <v>753</v>
      </c>
      <c r="N162" s="2" t="s">
        <v>34</v>
      </c>
      <c r="O162" s="5" t="s">
        <v>105</v>
      </c>
      <c r="P162" s="2" t="s">
        <v>620</v>
      </c>
    </row>
    <row r="163" spans="1:16" ht="33.75">
      <c r="A163" s="7" t="s">
        <v>618</v>
      </c>
      <c r="B163" s="7" t="s">
        <v>620</v>
      </c>
      <c r="C163" s="7" t="s">
        <v>1035</v>
      </c>
      <c r="D163" s="7">
        <v>15.85</v>
      </c>
      <c r="E163" s="7">
        <v>47.55</v>
      </c>
      <c r="F163" s="7">
        <v>3</v>
      </c>
      <c r="G163" s="7">
        <v>1.4265</v>
      </c>
      <c r="H163" s="7">
        <v>1.1412</v>
      </c>
      <c r="I163" s="7" t="s">
        <v>622</v>
      </c>
      <c r="J163" s="7" t="s">
        <v>1036</v>
      </c>
      <c r="K163" s="7" t="s">
        <v>1014</v>
      </c>
      <c r="L163" s="7" t="s">
        <v>1034</v>
      </c>
      <c r="M163" s="2" t="s">
        <v>753</v>
      </c>
      <c r="N163" s="2" t="s">
        <v>34</v>
      </c>
      <c r="O163" s="5" t="s">
        <v>105</v>
      </c>
      <c r="P163" s="2" t="s">
        <v>620</v>
      </c>
    </row>
    <row r="164" spans="1:16" ht="33.75">
      <c r="A164" s="7" t="s">
        <v>618</v>
      </c>
      <c r="B164" s="7" t="s">
        <v>620</v>
      </c>
      <c r="C164" s="7" t="s">
        <v>1037</v>
      </c>
      <c r="D164" s="7">
        <v>206.16</v>
      </c>
      <c r="E164" s="7">
        <v>618.48</v>
      </c>
      <c r="F164" s="7">
        <v>3</v>
      </c>
      <c r="G164" s="7">
        <v>18.5544</v>
      </c>
      <c r="H164" s="7">
        <v>14.8435</v>
      </c>
      <c r="I164" s="7" t="s">
        <v>621</v>
      </c>
      <c r="J164" s="7" t="s">
        <v>1038</v>
      </c>
      <c r="K164" s="7" t="s">
        <v>1014</v>
      </c>
      <c r="L164" s="7" t="s">
        <v>1034</v>
      </c>
      <c r="M164" s="2" t="s">
        <v>753</v>
      </c>
      <c r="N164" s="2" t="s">
        <v>34</v>
      </c>
      <c r="O164" s="5" t="s">
        <v>105</v>
      </c>
      <c r="P164" s="2" t="s">
        <v>620</v>
      </c>
    </row>
    <row r="165" spans="1:16" ht="33.75">
      <c r="A165" s="7" t="s">
        <v>618</v>
      </c>
      <c r="B165" s="7" t="s">
        <v>620</v>
      </c>
      <c r="C165" s="7" t="s">
        <v>1039</v>
      </c>
      <c r="D165" s="7">
        <v>9.31</v>
      </c>
      <c r="E165" s="7">
        <v>27.92</v>
      </c>
      <c r="F165" s="7">
        <v>3</v>
      </c>
      <c r="G165" s="7">
        <v>0.8377</v>
      </c>
      <c r="H165" s="7">
        <v>0.6703</v>
      </c>
      <c r="I165" s="7" t="s">
        <v>624</v>
      </c>
      <c r="J165" s="7" t="s">
        <v>1040</v>
      </c>
      <c r="K165" s="7" t="s">
        <v>1014</v>
      </c>
      <c r="L165" s="7" t="s">
        <v>1034</v>
      </c>
      <c r="M165" s="2" t="s">
        <v>753</v>
      </c>
      <c r="N165" s="2" t="s">
        <v>34</v>
      </c>
      <c r="O165" s="5" t="s">
        <v>105</v>
      </c>
      <c r="P165" s="2" t="s">
        <v>620</v>
      </c>
    </row>
    <row r="166" spans="1:16" ht="33.75">
      <c r="A166" s="7" t="s">
        <v>618</v>
      </c>
      <c r="B166" s="7" t="s">
        <v>620</v>
      </c>
      <c r="C166" s="7" t="s">
        <v>1041</v>
      </c>
      <c r="D166" s="7">
        <v>224.1</v>
      </c>
      <c r="E166" s="7">
        <v>672.3</v>
      </c>
      <c r="F166" s="7">
        <v>3</v>
      </c>
      <c r="G166" s="7">
        <v>20.169</v>
      </c>
      <c r="H166" s="7">
        <v>16.1352</v>
      </c>
      <c r="I166" s="7" t="s">
        <v>625</v>
      </c>
      <c r="J166" s="7" t="s">
        <v>1013</v>
      </c>
      <c r="K166" s="7" t="s">
        <v>1014</v>
      </c>
      <c r="L166" s="7" t="s">
        <v>1034</v>
      </c>
      <c r="M166" s="2" t="s">
        <v>753</v>
      </c>
      <c r="N166" s="2" t="s">
        <v>34</v>
      </c>
      <c r="O166" s="5" t="s">
        <v>105</v>
      </c>
      <c r="P166" s="2" t="s">
        <v>620</v>
      </c>
    </row>
    <row r="167" spans="1:16" ht="33.75">
      <c r="A167" s="7" t="s">
        <v>618</v>
      </c>
      <c r="B167" s="7" t="s">
        <v>620</v>
      </c>
      <c r="C167" s="7" t="s">
        <v>1042</v>
      </c>
      <c r="D167" s="7">
        <v>2.68</v>
      </c>
      <c r="E167" s="7">
        <v>8.04</v>
      </c>
      <c r="F167" s="7">
        <v>3</v>
      </c>
      <c r="G167" s="7">
        <v>0.2412</v>
      </c>
      <c r="H167" s="7">
        <v>0.1929</v>
      </c>
      <c r="I167" s="7" t="s">
        <v>626</v>
      </c>
      <c r="J167" s="7" t="s">
        <v>839</v>
      </c>
      <c r="K167" s="7" t="s">
        <v>1043</v>
      </c>
      <c r="L167" s="7" t="s">
        <v>1034</v>
      </c>
      <c r="M167" s="2" t="s">
        <v>753</v>
      </c>
      <c r="N167" s="2" t="s">
        <v>34</v>
      </c>
      <c r="O167" s="5" t="s">
        <v>105</v>
      </c>
      <c r="P167" s="2" t="s">
        <v>620</v>
      </c>
    </row>
    <row r="168" spans="1:16" ht="45">
      <c r="A168" s="7" t="s">
        <v>618</v>
      </c>
      <c r="B168" s="7" t="s">
        <v>620</v>
      </c>
      <c r="C168" s="7" t="s">
        <v>1044</v>
      </c>
      <c r="D168" s="7">
        <v>5.17</v>
      </c>
      <c r="E168" s="7">
        <v>15.51</v>
      </c>
      <c r="F168" s="7">
        <v>3</v>
      </c>
      <c r="G168" s="7">
        <v>0.4653</v>
      </c>
      <c r="H168" s="7">
        <v>0.3722</v>
      </c>
      <c r="I168" s="7" t="s">
        <v>1045</v>
      </c>
      <c r="J168" s="7" t="s">
        <v>1046</v>
      </c>
      <c r="K168" s="7" t="s">
        <v>1014</v>
      </c>
      <c r="L168" s="7" t="s">
        <v>1034</v>
      </c>
      <c r="M168" s="2" t="s">
        <v>753</v>
      </c>
      <c r="N168" s="2" t="s">
        <v>34</v>
      </c>
      <c r="O168" s="5" t="s">
        <v>105</v>
      </c>
      <c r="P168" s="2" t="s">
        <v>620</v>
      </c>
    </row>
    <row r="169" spans="1:16" ht="33.75">
      <c r="A169" s="8" t="s">
        <v>174</v>
      </c>
      <c r="B169" s="8" t="s">
        <v>176</v>
      </c>
      <c r="C169" s="7" t="s">
        <v>900</v>
      </c>
      <c r="D169" s="7">
        <v>212.4</v>
      </c>
      <c r="E169" s="7">
        <v>1062</v>
      </c>
      <c r="F169" s="7">
        <v>3</v>
      </c>
      <c r="G169" s="7">
        <v>31.86</v>
      </c>
      <c r="H169" s="7">
        <v>25.488</v>
      </c>
      <c r="I169" s="8" t="s">
        <v>185</v>
      </c>
      <c r="J169" s="7" t="s">
        <v>766</v>
      </c>
      <c r="K169" s="8" t="s">
        <v>1047</v>
      </c>
      <c r="L169" s="8" t="s">
        <v>1048</v>
      </c>
      <c r="M169" s="2" t="s">
        <v>753</v>
      </c>
      <c r="N169" s="2" t="s">
        <v>172</v>
      </c>
      <c r="O169" s="2"/>
      <c r="P169" s="2"/>
    </row>
    <row r="170" spans="1:16" ht="33.75">
      <c r="A170" s="8" t="s">
        <v>174</v>
      </c>
      <c r="B170" s="8" t="s">
        <v>176</v>
      </c>
      <c r="C170" s="7" t="s">
        <v>1049</v>
      </c>
      <c r="D170" s="7">
        <v>88.3</v>
      </c>
      <c r="E170" s="7">
        <v>441.5</v>
      </c>
      <c r="F170" s="7">
        <v>3</v>
      </c>
      <c r="G170" s="7">
        <v>13.245</v>
      </c>
      <c r="H170" s="7">
        <v>10.596</v>
      </c>
      <c r="I170" s="8" t="s">
        <v>188</v>
      </c>
      <c r="J170" s="8" t="s">
        <v>935</v>
      </c>
      <c r="K170" s="8" t="s">
        <v>1050</v>
      </c>
      <c r="L170" s="8" t="s">
        <v>1048</v>
      </c>
      <c r="M170" s="2" t="s">
        <v>753</v>
      </c>
      <c r="N170" s="2" t="s">
        <v>172</v>
      </c>
      <c r="O170" s="2"/>
      <c r="P170" s="2"/>
    </row>
    <row r="171" spans="1:16" ht="33.75">
      <c r="A171" s="8" t="s">
        <v>174</v>
      </c>
      <c r="B171" s="8" t="s">
        <v>176</v>
      </c>
      <c r="C171" s="7" t="s">
        <v>1051</v>
      </c>
      <c r="D171" s="7">
        <v>283.838</v>
      </c>
      <c r="E171" s="7">
        <v>1419.19</v>
      </c>
      <c r="F171" s="7">
        <v>3</v>
      </c>
      <c r="G171" s="7">
        <v>42.5757</v>
      </c>
      <c r="H171" s="7">
        <v>34.06056</v>
      </c>
      <c r="I171" s="8" t="s">
        <v>189</v>
      </c>
      <c r="J171" s="7" t="s">
        <v>1052</v>
      </c>
      <c r="K171" s="8" t="s">
        <v>1053</v>
      </c>
      <c r="L171" s="8" t="s">
        <v>1048</v>
      </c>
      <c r="M171" s="2" t="s">
        <v>753</v>
      </c>
      <c r="N171" s="2" t="s">
        <v>172</v>
      </c>
      <c r="O171" s="2"/>
      <c r="P171" s="2"/>
    </row>
    <row r="172" spans="1:16" ht="33.75">
      <c r="A172" s="8" t="s">
        <v>174</v>
      </c>
      <c r="B172" s="8" t="s">
        <v>176</v>
      </c>
      <c r="C172" s="7" t="s">
        <v>1019</v>
      </c>
      <c r="D172" s="7">
        <v>12</v>
      </c>
      <c r="E172" s="7">
        <v>60</v>
      </c>
      <c r="F172" s="7">
        <v>3</v>
      </c>
      <c r="G172" s="7">
        <v>1.8</v>
      </c>
      <c r="H172" s="7">
        <v>1.44</v>
      </c>
      <c r="I172" s="8" t="s">
        <v>187</v>
      </c>
      <c r="J172" s="7" t="s">
        <v>162</v>
      </c>
      <c r="K172" s="8" t="s">
        <v>1047</v>
      </c>
      <c r="L172" s="8" t="s">
        <v>1048</v>
      </c>
      <c r="M172" s="2" t="s">
        <v>753</v>
      </c>
      <c r="N172" s="2" t="s">
        <v>172</v>
      </c>
      <c r="O172" s="2"/>
      <c r="P172" s="2"/>
    </row>
    <row r="173" spans="1:16" ht="33.75">
      <c r="A173" s="8" t="s">
        <v>174</v>
      </c>
      <c r="B173" s="8" t="s">
        <v>176</v>
      </c>
      <c r="C173" s="8" t="s">
        <v>1054</v>
      </c>
      <c r="D173" s="8">
        <v>323.037114</v>
      </c>
      <c r="E173" s="8">
        <v>1615.18557</v>
      </c>
      <c r="F173" s="7">
        <v>3</v>
      </c>
      <c r="G173" s="7">
        <v>48.4555671</v>
      </c>
      <c r="H173" s="8">
        <v>38.76445368</v>
      </c>
      <c r="I173" s="8" t="s">
        <v>190</v>
      </c>
      <c r="J173" s="8" t="s">
        <v>1055</v>
      </c>
      <c r="K173" s="8" t="s">
        <v>1056</v>
      </c>
      <c r="L173" s="8" t="s">
        <v>1048</v>
      </c>
      <c r="M173" s="2" t="s">
        <v>753</v>
      </c>
      <c r="N173" s="2" t="s">
        <v>172</v>
      </c>
      <c r="O173" s="2"/>
      <c r="P173" s="2"/>
    </row>
    <row r="174" spans="1:16" ht="33.75">
      <c r="A174" s="8" t="s">
        <v>174</v>
      </c>
      <c r="B174" s="8" t="s">
        <v>176</v>
      </c>
      <c r="C174" s="8" t="s">
        <v>821</v>
      </c>
      <c r="D174" s="8">
        <v>22.2</v>
      </c>
      <c r="E174" s="8">
        <v>111</v>
      </c>
      <c r="F174" s="7">
        <v>3</v>
      </c>
      <c r="G174" s="7">
        <v>3.33</v>
      </c>
      <c r="H174" s="7">
        <v>2.664</v>
      </c>
      <c r="I174" s="8" t="s">
        <v>186</v>
      </c>
      <c r="J174" s="7" t="s">
        <v>1049</v>
      </c>
      <c r="K174" s="8" t="s">
        <v>1057</v>
      </c>
      <c r="L174" s="8" t="s">
        <v>1048</v>
      </c>
      <c r="M174" s="2" t="s">
        <v>753</v>
      </c>
      <c r="N174" s="2" t="s">
        <v>172</v>
      </c>
      <c r="O174" s="2"/>
      <c r="P174" s="2"/>
    </row>
    <row r="175" spans="1:16" ht="33.75">
      <c r="A175" s="8" t="s">
        <v>174</v>
      </c>
      <c r="B175" s="8" t="s">
        <v>176</v>
      </c>
      <c r="C175" s="8" t="s">
        <v>1019</v>
      </c>
      <c r="D175" s="8">
        <v>11.31</v>
      </c>
      <c r="E175" s="8">
        <v>56.55</v>
      </c>
      <c r="F175" s="7">
        <v>3</v>
      </c>
      <c r="G175" s="8">
        <v>1.6965</v>
      </c>
      <c r="H175" s="8">
        <v>1.3572</v>
      </c>
      <c r="I175" s="8" t="s">
        <v>184</v>
      </c>
      <c r="J175" s="8" t="s">
        <v>1020</v>
      </c>
      <c r="K175" s="8" t="s">
        <v>1056</v>
      </c>
      <c r="L175" s="8" t="s">
        <v>1048</v>
      </c>
      <c r="M175" s="2" t="s">
        <v>753</v>
      </c>
      <c r="N175" s="2" t="s">
        <v>172</v>
      </c>
      <c r="O175" s="2"/>
      <c r="P175" s="2"/>
    </row>
    <row r="176" spans="1:16" ht="33.75">
      <c r="A176" s="8" t="s">
        <v>174</v>
      </c>
      <c r="B176" s="8" t="s">
        <v>176</v>
      </c>
      <c r="C176" s="7" t="s">
        <v>1019</v>
      </c>
      <c r="D176" s="8">
        <v>11.985</v>
      </c>
      <c r="E176" s="8">
        <v>59.925</v>
      </c>
      <c r="F176" s="7">
        <v>3</v>
      </c>
      <c r="G176" s="7">
        <v>1.79775</v>
      </c>
      <c r="H176" s="8">
        <v>1.4382</v>
      </c>
      <c r="I176" s="7" t="s">
        <v>183</v>
      </c>
      <c r="J176" s="8" t="s">
        <v>1010</v>
      </c>
      <c r="K176" s="8" t="s">
        <v>1056</v>
      </c>
      <c r="L176" s="8" t="s">
        <v>1048</v>
      </c>
      <c r="M176" s="2" t="s">
        <v>753</v>
      </c>
      <c r="N176" s="2" t="s">
        <v>172</v>
      </c>
      <c r="O176" s="2"/>
      <c r="P176" s="2"/>
    </row>
    <row r="177" spans="1:16" ht="33.75">
      <c r="A177" s="8" t="s">
        <v>174</v>
      </c>
      <c r="B177" s="8" t="s">
        <v>176</v>
      </c>
      <c r="C177" s="7" t="s">
        <v>1058</v>
      </c>
      <c r="D177" s="8">
        <v>50.04</v>
      </c>
      <c r="E177" s="8">
        <v>250.2</v>
      </c>
      <c r="F177" s="7">
        <v>3</v>
      </c>
      <c r="G177" s="8">
        <v>7.506</v>
      </c>
      <c r="H177" s="8">
        <v>6.0048</v>
      </c>
      <c r="I177" s="8" t="s">
        <v>182</v>
      </c>
      <c r="J177" s="7" t="s">
        <v>935</v>
      </c>
      <c r="K177" s="8" t="s">
        <v>1059</v>
      </c>
      <c r="L177" s="8" t="s">
        <v>1048</v>
      </c>
      <c r="M177" s="2" t="s">
        <v>753</v>
      </c>
      <c r="N177" s="2" t="s">
        <v>172</v>
      </c>
      <c r="O177" s="2"/>
      <c r="P177" s="2"/>
    </row>
    <row r="178" spans="1:16" ht="33.75">
      <c r="A178" s="8" t="s">
        <v>174</v>
      </c>
      <c r="B178" s="8" t="s">
        <v>176</v>
      </c>
      <c r="C178" s="8" t="s">
        <v>1049</v>
      </c>
      <c r="D178" s="8">
        <v>96.705</v>
      </c>
      <c r="E178" s="8">
        <v>483.525</v>
      </c>
      <c r="F178" s="7">
        <v>3</v>
      </c>
      <c r="G178" s="8">
        <v>14.50575</v>
      </c>
      <c r="H178" s="8">
        <v>11.60464</v>
      </c>
      <c r="I178" s="8" t="s">
        <v>177</v>
      </c>
      <c r="J178" s="7" t="s">
        <v>1052</v>
      </c>
      <c r="K178" s="8" t="s">
        <v>1059</v>
      </c>
      <c r="L178" s="8" t="s">
        <v>1048</v>
      </c>
      <c r="M178" s="2" t="s">
        <v>753</v>
      </c>
      <c r="N178" s="2" t="s">
        <v>172</v>
      </c>
      <c r="O178" s="2"/>
      <c r="P178" s="2"/>
    </row>
    <row r="179" spans="1:16" ht="56.25">
      <c r="A179" s="8" t="s">
        <v>174</v>
      </c>
      <c r="B179" s="8" t="s">
        <v>176</v>
      </c>
      <c r="C179" s="8" t="s">
        <v>787</v>
      </c>
      <c r="D179" s="8">
        <v>57.393</v>
      </c>
      <c r="E179" s="7">
        <v>286.965</v>
      </c>
      <c r="F179" s="7">
        <v>3</v>
      </c>
      <c r="G179" s="7">
        <v>13.025</v>
      </c>
      <c r="H179" s="8">
        <v>10.42</v>
      </c>
      <c r="I179" s="8" t="s">
        <v>178</v>
      </c>
      <c r="J179" s="8" t="s">
        <v>1023</v>
      </c>
      <c r="K179" s="8" t="s">
        <v>1060</v>
      </c>
      <c r="L179" s="8" t="s">
        <v>1048</v>
      </c>
      <c r="M179" s="2" t="s">
        <v>753</v>
      </c>
      <c r="N179" s="2" t="s">
        <v>172</v>
      </c>
      <c r="O179" s="2"/>
      <c r="P179" s="2"/>
    </row>
    <row r="180" spans="1:16" ht="33.75">
      <c r="A180" s="8" t="s">
        <v>174</v>
      </c>
      <c r="B180" s="8" t="s">
        <v>176</v>
      </c>
      <c r="C180" s="8" t="s">
        <v>852</v>
      </c>
      <c r="D180" s="8">
        <v>13.9104</v>
      </c>
      <c r="E180" s="8">
        <v>69.552</v>
      </c>
      <c r="F180" s="7">
        <v>3</v>
      </c>
      <c r="G180" s="7">
        <v>2.08656</v>
      </c>
      <c r="H180" s="8">
        <v>1.669248</v>
      </c>
      <c r="I180" s="8" t="s">
        <v>181</v>
      </c>
      <c r="J180" s="8" t="s">
        <v>1020</v>
      </c>
      <c r="K180" s="8" t="s">
        <v>1061</v>
      </c>
      <c r="L180" s="8" t="s">
        <v>1048</v>
      </c>
      <c r="M180" s="2" t="s">
        <v>753</v>
      </c>
      <c r="N180" s="2" t="s">
        <v>172</v>
      </c>
      <c r="O180" s="2"/>
      <c r="P180" s="2"/>
    </row>
    <row r="181" spans="1:16" ht="33.75">
      <c r="A181" s="8" t="s">
        <v>174</v>
      </c>
      <c r="B181" s="8" t="s">
        <v>176</v>
      </c>
      <c r="C181" s="8" t="s">
        <v>852</v>
      </c>
      <c r="D181" s="8">
        <v>16.1532</v>
      </c>
      <c r="E181" s="8">
        <v>80.766</v>
      </c>
      <c r="F181" s="7">
        <v>3</v>
      </c>
      <c r="G181" s="8">
        <v>2.42298</v>
      </c>
      <c r="H181" s="8">
        <v>1.938384</v>
      </c>
      <c r="I181" s="7" t="s">
        <v>175</v>
      </c>
      <c r="J181" s="7" t="s">
        <v>766</v>
      </c>
      <c r="K181" s="8" t="s">
        <v>1050</v>
      </c>
      <c r="L181" s="8" t="s">
        <v>1048</v>
      </c>
      <c r="M181" s="2" t="s">
        <v>753</v>
      </c>
      <c r="N181" s="2" t="s">
        <v>172</v>
      </c>
      <c r="O181" s="2"/>
      <c r="P181" s="2"/>
    </row>
    <row r="182" spans="1:16" ht="225">
      <c r="A182" s="8" t="s">
        <v>193</v>
      </c>
      <c r="B182" s="8" t="s">
        <v>195</v>
      </c>
      <c r="C182" s="7" t="s">
        <v>1062</v>
      </c>
      <c r="D182" s="7">
        <v>105</v>
      </c>
      <c r="E182" s="7">
        <v>525</v>
      </c>
      <c r="F182" s="7">
        <v>3</v>
      </c>
      <c r="G182" s="7">
        <v>15.75</v>
      </c>
      <c r="H182" s="7">
        <v>12.6</v>
      </c>
      <c r="I182" s="8" t="s">
        <v>194</v>
      </c>
      <c r="J182" s="7"/>
      <c r="K182" s="8" t="s">
        <v>1063</v>
      </c>
      <c r="L182" s="8" t="s">
        <v>1048</v>
      </c>
      <c r="M182" s="2" t="s">
        <v>753</v>
      </c>
      <c r="N182" s="2" t="s">
        <v>172</v>
      </c>
      <c r="O182" s="2"/>
      <c r="P182" s="2"/>
    </row>
    <row r="183" spans="1:16" ht="180">
      <c r="A183" s="8" t="s">
        <v>193</v>
      </c>
      <c r="B183" s="8" t="s">
        <v>196</v>
      </c>
      <c r="C183" s="7" t="s">
        <v>1064</v>
      </c>
      <c r="D183" s="7">
        <v>48</v>
      </c>
      <c r="E183" s="7">
        <v>240</v>
      </c>
      <c r="F183" s="7">
        <v>3</v>
      </c>
      <c r="G183" s="7">
        <v>7.2</v>
      </c>
      <c r="H183" s="7">
        <v>5.76</v>
      </c>
      <c r="I183" s="8" t="s">
        <v>194</v>
      </c>
      <c r="J183" s="8"/>
      <c r="K183" s="8" t="s">
        <v>1065</v>
      </c>
      <c r="L183" s="8" t="s">
        <v>1048</v>
      </c>
      <c r="M183" s="2" t="s">
        <v>753</v>
      </c>
      <c r="N183" s="2" t="s">
        <v>172</v>
      </c>
      <c r="O183" s="2"/>
      <c r="P183" s="2"/>
    </row>
    <row r="184" spans="1:16" ht="33.75">
      <c r="A184" s="2" t="s">
        <v>301</v>
      </c>
      <c r="B184" s="2" t="s">
        <v>303</v>
      </c>
      <c r="C184" s="2" t="s">
        <v>759</v>
      </c>
      <c r="D184" s="2">
        <v>29.835</v>
      </c>
      <c r="E184" s="2">
        <v>149.2</v>
      </c>
      <c r="F184" s="2">
        <v>3</v>
      </c>
      <c r="G184" s="2">
        <v>4.476</v>
      </c>
      <c r="H184" s="2">
        <v>3.5808</v>
      </c>
      <c r="I184" s="2" t="s">
        <v>302</v>
      </c>
      <c r="J184" s="2" t="s">
        <v>760</v>
      </c>
      <c r="K184" s="2" t="s">
        <v>1066</v>
      </c>
      <c r="L184" s="2" t="s">
        <v>762</v>
      </c>
      <c r="M184" s="2" t="s">
        <v>710</v>
      </c>
      <c r="N184" s="5" t="s">
        <v>86</v>
      </c>
      <c r="O184" s="5" t="s">
        <v>87</v>
      </c>
      <c r="P184" s="2" t="s">
        <v>303</v>
      </c>
    </row>
    <row r="185" spans="1:16" ht="56.25">
      <c r="A185" s="2" t="s">
        <v>323</v>
      </c>
      <c r="B185" s="2" t="s">
        <v>311</v>
      </c>
      <c r="C185" s="2" t="s">
        <v>1009</v>
      </c>
      <c r="D185" s="2">
        <v>9020</v>
      </c>
      <c r="E185" s="2">
        <v>27060</v>
      </c>
      <c r="F185" s="2">
        <v>3</v>
      </c>
      <c r="G185" s="2">
        <v>811.8</v>
      </c>
      <c r="H185" s="2">
        <v>649.44</v>
      </c>
      <c r="I185" s="2" t="s">
        <v>324</v>
      </c>
      <c r="J185" s="2" t="s">
        <v>1020</v>
      </c>
      <c r="K185" s="2" t="s">
        <v>1067</v>
      </c>
      <c r="L185" s="2" t="s">
        <v>1068</v>
      </c>
      <c r="M185" s="2" t="s">
        <v>713</v>
      </c>
      <c r="N185" s="2" t="s">
        <v>86</v>
      </c>
      <c r="O185" s="5" t="s">
        <v>87</v>
      </c>
      <c r="P185" s="5" t="s">
        <v>311</v>
      </c>
    </row>
    <row r="186" spans="1:16" ht="45">
      <c r="A186" s="9" t="s">
        <v>527</v>
      </c>
      <c r="B186" s="9" t="s">
        <v>73</v>
      </c>
      <c r="C186" s="2" t="s">
        <v>1069</v>
      </c>
      <c r="D186" s="2">
        <v>1400</v>
      </c>
      <c r="E186" s="2">
        <v>7000</v>
      </c>
      <c r="F186" s="2">
        <v>3</v>
      </c>
      <c r="G186" s="10">
        <v>210</v>
      </c>
      <c r="H186" s="11">
        <f aca="true" t="shared" si="1" ref="H186:H205">0.8*G186</f>
        <v>168</v>
      </c>
      <c r="I186" s="9" t="s">
        <v>529</v>
      </c>
      <c r="J186" s="2" t="s">
        <v>1070</v>
      </c>
      <c r="K186" s="2" t="s">
        <v>1071</v>
      </c>
      <c r="L186" s="2" t="s">
        <v>1072</v>
      </c>
      <c r="M186" s="2" t="s">
        <v>746</v>
      </c>
      <c r="N186" s="2" t="s">
        <v>34</v>
      </c>
      <c r="O186" s="5" t="s">
        <v>35</v>
      </c>
      <c r="P186" s="5" t="s">
        <v>73</v>
      </c>
    </row>
    <row r="187" spans="1:16" ht="45">
      <c r="A187" s="9" t="s">
        <v>527</v>
      </c>
      <c r="B187" s="9" t="s">
        <v>73</v>
      </c>
      <c r="C187" s="2" t="s">
        <v>1073</v>
      </c>
      <c r="D187" s="2">
        <v>1800</v>
      </c>
      <c r="E187" s="2">
        <v>9000</v>
      </c>
      <c r="F187" s="2">
        <v>3</v>
      </c>
      <c r="G187" s="10">
        <v>270</v>
      </c>
      <c r="H187" s="11">
        <f t="shared" si="1"/>
        <v>216</v>
      </c>
      <c r="I187" s="9" t="s">
        <v>308</v>
      </c>
      <c r="J187" s="2" t="s">
        <v>1074</v>
      </c>
      <c r="K187" s="2" t="s">
        <v>1071</v>
      </c>
      <c r="L187" s="2" t="s">
        <v>1072</v>
      </c>
      <c r="M187" s="2" t="s">
        <v>746</v>
      </c>
      <c r="N187" s="2" t="s">
        <v>34</v>
      </c>
      <c r="O187" s="5" t="s">
        <v>35</v>
      </c>
      <c r="P187" s="5" t="s">
        <v>73</v>
      </c>
    </row>
    <row r="188" spans="1:16" ht="45">
      <c r="A188" s="9" t="s">
        <v>527</v>
      </c>
      <c r="B188" s="12" t="s">
        <v>73</v>
      </c>
      <c r="C188" s="13" t="s">
        <v>1075</v>
      </c>
      <c r="D188" s="13">
        <v>10000</v>
      </c>
      <c r="E188" s="13">
        <v>50000</v>
      </c>
      <c r="F188" s="13">
        <v>3</v>
      </c>
      <c r="G188" s="14">
        <v>1500</v>
      </c>
      <c r="H188" s="11">
        <f t="shared" si="1"/>
        <v>1200</v>
      </c>
      <c r="I188" s="12" t="s">
        <v>528</v>
      </c>
      <c r="J188" s="13" t="s">
        <v>1076</v>
      </c>
      <c r="K188" s="2" t="s">
        <v>1071</v>
      </c>
      <c r="L188" s="2" t="s">
        <v>1072</v>
      </c>
      <c r="M188" s="2" t="s">
        <v>746</v>
      </c>
      <c r="N188" s="2" t="s">
        <v>34</v>
      </c>
      <c r="O188" s="5" t="s">
        <v>35</v>
      </c>
      <c r="P188" s="5" t="s">
        <v>73</v>
      </c>
    </row>
    <row r="189" spans="1:16" ht="33.75">
      <c r="A189" s="2" t="s">
        <v>608</v>
      </c>
      <c r="B189" s="2" t="s">
        <v>610</v>
      </c>
      <c r="C189" s="2" t="s">
        <v>1077</v>
      </c>
      <c r="D189" s="2">
        <v>3500</v>
      </c>
      <c r="E189" s="2">
        <v>17500</v>
      </c>
      <c r="F189" s="2">
        <v>3</v>
      </c>
      <c r="G189" s="10">
        <v>525</v>
      </c>
      <c r="H189" s="11">
        <f t="shared" si="1"/>
        <v>420</v>
      </c>
      <c r="I189" s="2" t="s">
        <v>612</v>
      </c>
      <c r="J189" s="2" t="s">
        <v>1077</v>
      </c>
      <c r="K189" s="2" t="s">
        <v>1078</v>
      </c>
      <c r="L189" s="2" t="s">
        <v>1079</v>
      </c>
      <c r="M189" s="2" t="s">
        <v>746</v>
      </c>
      <c r="N189" s="2" t="s">
        <v>34</v>
      </c>
      <c r="O189" s="5" t="s">
        <v>105</v>
      </c>
      <c r="P189" s="5" t="s">
        <v>610</v>
      </c>
    </row>
    <row r="190" spans="1:16" ht="33.75">
      <c r="A190" s="2" t="s">
        <v>608</v>
      </c>
      <c r="B190" s="2" t="s">
        <v>610</v>
      </c>
      <c r="C190" s="2" t="s">
        <v>108</v>
      </c>
      <c r="D190" s="2">
        <v>3480</v>
      </c>
      <c r="E190" s="2">
        <v>8740</v>
      </c>
      <c r="F190" s="2">
        <v>3</v>
      </c>
      <c r="G190" s="10">
        <v>262.2</v>
      </c>
      <c r="H190" s="11">
        <f t="shared" si="1"/>
        <v>209.76</v>
      </c>
      <c r="I190" s="2" t="s">
        <v>613</v>
      </c>
      <c r="J190" s="2" t="s">
        <v>108</v>
      </c>
      <c r="K190" s="2" t="s">
        <v>1078</v>
      </c>
      <c r="L190" s="2" t="s">
        <v>1079</v>
      </c>
      <c r="M190" s="2" t="s">
        <v>746</v>
      </c>
      <c r="N190" s="2" t="s">
        <v>34</v>
      </c>
      <c r="O190" s="5" t="s">
        <v>105</v>
      </c>
      <c r="P190" s="5" t="s">
        <v>610</v>
      </c>
    </row>
    <row r="191" spans="1:16" ht="33.75">
      <c r="A191" s="2" t="s">
        <v>608</v>
      </c>
      <c r="B191" s="2" t="s">
        <v>610</v>
      </c>
      <c r="C191" s="2" t="s">
        <v>1077</v>
      </c>
      <c r="D191" s="2">
        <v>3500</v>
      </c>
      <c r="E191" s="2">
        <v>10800</v>
      </c>
      <c r="F191" s="2">
        <v>3</v>
      </c>
      <c r="G191" s="10">
        <v>324</v>
      </c>
      <c r="H191" s="11">
        <f t="shared" si="1"/>
        <v>259.2</v>
      </c>
      <c r="I191" s="2" t="s">
        <v>609</v>
      </c>
      <c r="J191" s="2" t="s">
        <v>1077</v>
      </c>
      <c r="K191" s="2" t="s">
        <v>1078</v>
      </c>
      <c r="L191" s="2" t="s">
        <v>1079</v>
      </c>
      <c r="M191" s="2" t="s">
        <v>746</v>
      </c>
      <c r="N191" s="2" t="s">
        <v>34</v>
      </c>
      <c r="O191" s="5" t="s">
        <v>105</v>
      </c>
      <c r="P191" s="5" t="s">
        <v>610</v>
      </c>
    </row>
    <row r="192" spans="1:16" ht="33.75">
      <c r="A192" s="2" t="s">
        <v>608</v>
      </c>
      <c r="B192" s="2" t="s">
        <v>610</v>
      </c>
      <c r="C192" s="2" t="s">
        <v>108</v>
      </c>
      <c r="D192" s="2">
        <v>3480</v>
      </c>
      <c r="E192" s="2">
        <v>10800</v>
      </c>
      <c r="F192" s="2">
        <v>3</v>
      </c>
      <c r="G192" s="10">
        <v>324</v>
      </c>
      <c r="H192" s="11">
        <f t="shared" si="1"/>
        <v>259.2</v>
      </c>
      <c r="I192" s="2" t="s">
        <v>611</v>
      </c>
      <c r="J192" s="2" t="s">
        <v>108</v>
      </c>
      <c r="K192" s="2" t="s">
        <v>1078</v>
      </c>
      <c r="L192" s="2" t="s">
        <v>1079</v>
      </c>
      <c r="M192" s="2" t="s">
        <v>746</v>
      </c>
      <c r="N192" s="2" t="s">
        <v>34</v>
      </c>
      <c r="O192" s="5" t="s">
        <v>105</v>
      </c>
      <c r="P192" s="5" t="s">
        <v>610</v>
      </c>
    </row>
    <row r="193" spans="1:16" ht="33.75">
      <c r="A193" s="2" t="s">
        <v>608</v>
      </c>
      <c r="B193" s="2" t="s">
        <v>610</v>
      </c>
      <c r="C193" s="2" t="s">
        <v>1080</v>
      </c>
      <c r="D193" s="2">
        <v>2160</v>
      </c>
      <c r="E193" s="2">
        <v>2160</v>
      </c>
      <c r="F193" s="2">
        <v>3</v>
      </c>
      <c r="G193" s="10">
        <v>64.8</v>
      </c>
      <c r="H193" s="11">
        <f t="shared" si="1"/>
        <v>51.84</v>
      </c>
      <c r="I193" s="2" t="s">
        <v>614</v>
      </c>
      <c r="J193" s="2" t="s">
        <v>1080</v>
      </c>
      <c r="K193" s="2" t="s">
        <v>1078</v>
      </c>
      <c r="L193" s="2" t="s">
        <v>1079</v>
      </c>
      <c r="M193" s="2" t="s">
        <v>746</v>
      </c>
      <c r="N193" s="2" t="s">
        <v>34</v>
      </c>
      <c r="O193" s="5" t="s">
        <v>105</v>
      </c>
      <c r="P193" s="5" t="s">
        <v>610</v>
      </c>
    </row>
    <row r="194" spans="1:16" ht="45">
      <c r="A194" s="9" t="s">
        <v>199</v>
      </c>
      <c r="B194" s="9" t="s">
        <v>201</v>
      </c>
      <c r="C194" s="2" t="s">
        <v>1081</v>
      </c>
      <c r="D194" s="2">
        <v>495.89283</v>
      </c>
      <c r="E194" s="2">
        <v>2475</v>
      </c>
      <c r="F194" s="2">
        <v>3</v>
      </c>
      <c r="G194" s="10">
        <v>74.25</v>
      </c>
      <c r="H194" s="11">
        <f t="shared" si="1"/>
        <v>59.400000000000006</v>
      </c>
      <c r="I194" s="9" t="s">
        <v>200</v>
      </c>
      <c r="J194" s="2" t="s">
        <v>1081</v>
      </c>
      <c r="K194" s="2" t="s">
        <v>1082</v>
      </c>
      <c r="L194" s="2" t="s">
        <v>1083</v>
      </c>
      <c r="M194" s="2" t="s">
        <v>746</v>
      </c>
      <c r="N194" s="5" t="s">
        <v>86</v>
      </c>
      <c r="O194" s="5" t="s">
        <v>198</v>
      </c>
      <c r="P194" s="2" t="s">
        <v>201</v>
      </c>
    </row>
    <row r="195" spans="1:16" ht="45">
      <c r="A195" s="9" t="s">
        <v>555</v>
      </c>
      <c r="B195" s="9" t="s">
        <v>557</v>
      </c>
      <c r="C195" s="2" t="s">
        <v>1084</v>
      </c>
      <c r="D195" s="2">
        <v>1142.8</v>
      </c>
      <c r="E195" s="2">
        <v>5710</v>
      </c>
      <c r="F195" s="2">
        <v>3</v>
      </c>
      <c r="G195" s="10">
        <v>171.3</v>
      </c>
      <c r="H195" s="11">
        <f t="shared" si="1"/>
        <v>137.04000000000002</v>
      </c>
      <c r="I195" s="9" t="s">
        <v>556</v>
      </c>
      <c r="J195" s="2" t="s">
        <v>1085</v>
      </c>
      <c r="K195" s="2" t="s">
        <v>1086</v>
      </c>
      <c r="L195" s="2" t="s">
        <v>1072</v>
      </c>
      <c r="M195" s="2" t="s">
        <v>746</v>
      </c>
      <c r="N195" s="2" t="s">
        <v>34</v>
      </c>
      <c r="O195" s="5" t="s">
        <v>105</v>
      </c>
      <c r="P195" s="2" t="s">
        <v>557</v>
      </c>
    </row>
    <row r="196" spans="1:16" ht="45">
      <c r="A196" s="9" t="s">
        <v>555</v>
      </c>
      <c r="B196" s="12" t="s">
        <v>557</v>
      </c>
      <c r="C196" s="13" t="s">
        <v>1087</v>
      </c>
      <c r="D196" s="13">
        <v>472.478643</v>
      </c>
      <c r="E196" s="13">
        <v>2360</v>
      </c>
      <c r="F196" s="13">
        <v>3</v>
      </c>
      <c r="G196" s="14">
        <v>70.8</v>
      </c>
      <c r="H196" s="11">
        <f t="shared" si="1"/>
        <v>56.64</v>
      </c>
      <c r="I196" s="12" t="s">
        <v>559</v>
      </c>
      <c r="J196" s="13" t="s">
        <v>1088</v>
      </c>
      <c r="K196" s="13" t="s">
        <v>1086</v>
      </c>
      <c r="L196" s="13" t="s">
        <v>1072</v>
      </c>
      <c r="M196" s="2" t="s">
        <v>746</v>
      </c>
      <c r="N196" s="2" t="s">
        <v>34</v>
      </c>
      <c r="O196" s="5" t="s">
        <v>105</v>
      </c>
      <c r="P196" s="2" t="s">
        <v>557</v>
      </c>
    </row>
    <row r="197" spans="1:16" ht="45">
      <c r="A197" s="9" t="s">
        <v>555</v>
      </c>
      <c r="B197" s="12" t="s">
        <v>557</v>
      </c>
      <c r="C197" s="13" t="s">
        <v>1089</v>
      </c>
      <c r="D197" s="13">
        <v>270.8</v>
      </c>
      <c r="E197" s="13">
        <v>1400</v>
      </c>
      <c r="F197" s="13">
        <v>3</v>
      </c>
      <c r="G197" s="14">
        <v>42</v>
      </c>
      <c r="H197" s="11">
        <f t="shared" si="1"/>
        <v>33.6</v>
      </c>
      <c r="I197" s="12" t="s">
        <v>558</v>
      </c>
      <c r="J197" s="13" t="s">
        <v>1090</v>
      </c>
      <c r="K197" s="13" t="s">
        <v>1086</v>
      </c>
      <c r="L197" s="13" t="s">
        <v>1072</v>
      </c>
      <c r="M197" s="2" t="s">
        <v>746</v>
      </c>
      <c r="N197" s="2" t="s">
        <v>34</v>
      </c>
      <c r="O197" s="5" t="s">
        <v>105</v>
      </c>
      <c r="P197" s="2" t="s">
        <v>557</v>
      </c>
    </row>
    <row r="198" spans="1:16" ht="45">
      <c r="A198" s="9" t="s">
        <v>555</v>
      </c>
      <c r="B198" s="12" t="s">
        <v>557</v>
      </c>
      <c r="C198" s="13" t="s">
        <v>1091</v>
      </c>
      <c r="D198" s="13">
        <v>544.5</v>
      </c>
      <c r="E198" s="13">
        <v>2720</v>
      </c>
      <c r="F198" s="13">
        <v>3</v>
      </c>
      <c r="G198" s="14">
        <v>81.6</v>
      </c>
      <c r="H198" s="11">
        <f t="shared" si="1"/>
        <v>65.28</v>
      </c>
      <c r="I198" s="12" t="s">
        <v>560</v>
      </c>
      <c r="J198" s="13" t="s">
        <v>1090</v>
      </c>
      <c r="K198" s="13" t="s">
        <v>1086</v>
      </c>
      <c r="L198" s="13" t="s">
        <v>1072</v>
      </c>
      <c r="M198" s="2" t="s">
        <v>746</v>
      </c>
      <c r="N198" s="2" t="s">
        <v>34</v>
      </c>
      <c r="O198" s="5" t="s">
        <v>105</v>
      </c>
      <c r="P198" s="2" t="s">
        <v>557</v>
      </c>
    </row>
    <row r="199" spans="1:16" ht="45">
      <c r="A199" s="9" t="s">
        <v>555</v>
      </c>
      <c r="B199" s="12" t="s">
        <v>557</v>
      </c>
      <c r="C199" s="13" t="s">
        <v>1092</v>
      </c>
      <c r="D199" s="13">
        <v>364.1274</v>
      </c>
      <c r="E199" s="13">
        <v>1820</v>
      </c>
      <c r="F199" s="13">
        <v>3</v>
      </c>
      <c r="G199" s="14">
        <v>54.6</v>
      </c>
      <c r="H199" s="11">
        <f t="shared" si="1"/>
        <v>43.68000000000001</v>
      </c>
      <c r="I199" s="12" t="s">
        <v>559</v>
      </c>
      <c r="J199" s="13" t="s">
        <v>1088</v>
      </c>
      <c r="K199" s="13" t="s">
        <v>1086</v>
      </c>
      <c r="L199" s="13" t="s">
        <v>1072</v>
      </c>
      <c r="M199" s="2" t="s">
        <v>746</v>
      </c>
      <c r="N199" s="2" t="s">
        <v>34</v>
      </c>
      <c r="O199" s="5" t="s">
        <v>105</v>
      </c>
      <c r="P199" s="2" t="s">
        <v>557</v>
      </c>
    </row>
    <row r="200" spans="1:16" ht="45">
      <c r="A200" s="2" t="s">
        <v>330</v>
      </c>
      <c r="B200" s="6" t="s">
        <v>332</v>
      </c>
      <c r="C200" s="2" t="s">
        <v>1093</v>
      </c>
      <c r="D200" s="2">
        <v>144</v>
      </c>
      <c r="E200" s="2">
        <v>720</v>
      </c>
      <c r="F200" s="2">
        <v>3</v>
      </c>
      <c r="G200" s="10">
        <v>21.6</v>
      </c>
      <c r="H200" s="11">
        <f t="shared" si="1"/>
        <v>17.28</v>
      </c>
      <c r="I200" s="2" t="s">
        <v>331</v>
      </c>
      <c r="J200" s="2" t="s">
        <v>1094</v>
      </c>
      <c r="K200" s="2" t="s">
        <v>1095</v>
      </c>
      <c r="L200" s="2" t="s">
        <v>1096</v>
      </c>
      <c r="M200" s="2" t="s">
        <v>746</v>
      </c>
      <c r="N200" s="2" t="s">
        <v>86</v>
      </c>
      <c r="O200" s="2"/>
      <c r="P200" s="2"/>
    </row>
    <row r="201" spans="1:16" ht="33.75">
      <c r="A201" s="2" t="s">
        <v>601</v>
      </c>
      <c r="B201" s="6" t="s">
        <v>603</v>
      </c>
      <c r="C201" s="2" t="s">
        <v>1097</v>
      </c>
      <c r="D201" s="15">
        <v>382.8003</v>
      </c>
      <c r="E201" s="15">
        <v>382.8003</v>
      </c>
      <c r="F201" s="15">
        <v>3</v>
      </c>
      <c r="G201" s="10">
        <v>11.484</v>
      </c>
      <c r="H201" s="11">
        <f t="shared" si="1"/>
        <v>9.1872</v>
      </c>
      <c r="I201" s="2" t="s">
        <v>607</v>
      </c>
      <c r="J201" s="2" t="s">
        <v>1097</v>
      </c>
      <c r="K201" s="2" t="s">
        <v>1098</v>
      </c>
      <c r="L201" s="2" t="s">
        <v>1099</v>
      </c>
      <c r="M201" s="2" t="s">
        <v>746</v>
      </c>
      <c r="N201" s="2" t="s">
        <v>34</v>
      </c>
      <c r="O201" s="5" t="s">
        <v>105</v>
      </c>
      <c r="P201" s="2"/>
    </row>
    <row r="202" spans="1:16" ht="33.75">
      <c r="A202" s="2" t="s">
        <v>601</v>
      </c>
      <c r="B202" s="6" t="s">
        <v>603</v>
      </c>
      <c r="C202" s="2" t="s">
        <v>1100</v>
      </c>
      <c r="D202" s="15">
        <v>435.3805</v>
      </c>
      <c r="E202" s="15">
        <v>435.3805</v>
      </c>
      <c r="F202" s="15">
        <v>3</v>
      </c>
      <c r="G202" s="10">
        <v>13.0614</v>
      </c>
      <c r="H202" s="11">
        <f t="shared" si="1"/>
        <v>10.44912</v>
      </c>
      <c r="I202" s="2" t="s">
        <v>605</v>
      </c>
      <c r="J202" s="2" t="s">
        <v>1100</v>
      </c>
      <c r="K202" s="2" t="s">
        <v>1098</v>
      </c>
      <c r="L202" s="2" t="s">
        <v>1099</v>
      </c>
      <c r="M202" s="2" t="s">
        <v>746</v>
      </c>
      <c r="N202" s="2" t="s">
        <v>34</v>
      </c>
      <c r="O202" s="5" t="s">
        <v>105</v>
      </c>
      <c r="P202" s="2"/>
    </row>
    <row r="203" spans="1:16" ht="33.75">
      <c r="A203" s="2" t="s">
        <v>601</v>
      </c>
      <c r="B203" s="6" t="s">
        <v>603</v>
      </c>
      <c r="C203" s="2" t="s">
        <v>1101</v>
      </c>
      <c r="D203" s="15">
        <v>267.4811</v>
      </c>
      <c r="E203" s="15">
        <v>267.4811</v>
      </c>
      <c r="F203" s="15">
        <v>3</v>
      </c>
      <c r="G203" s="10">
        <v>8.0244</v>
      </c>
      <c r="H203" s="11">
        <f t="shared" si="1"/>
        <v>6.41952</v>
      </c>
      <c r="I203" s="2" t="s">
        <v>604</v>
      </c>
      <c r="J203" s="2" t="s">
        <v>1101</v>
      </c>
      <c r="K203" s="2" t="s">
        <v>1098</v>
      </c>
      <c r="L203" s="2" t="s">
        <v>1099</v>
      </c>
      <c r="M203" s="2" t="s">
        <v>746</v>
      </c>
      <c r="N203" s="2" t="s">
        <v>34</v>
      </c>
      <c r="O203" s="5" t="s">
        <v>105</v>
      </c>
      <c r="P203" s="2"/>
    </row>
    <row r="204" spans="1:16" ht="33.75">
      <c r="A204" s="2" t="s">
        <v>601</v>
      </c>
      <c r="B204" s="6" t="s">
        <v>603</v>
      </c>
      <c r="C204" s="2" t="s">
        <v>776</v>
      </c>
      <c r="D204" s="15">
        <v>303.0619</v>
      </c>
      <c r="E204" s="15">
        <v>303.0619</v>
      </c>
      <c r="F204" s="15">
        <v>3</v>
      </c>
      <c r="G204" s="10">
        <v>9.0918</v>
      </c>
      <c r="H204" s="11">
        <f t="shared" si="1"/>
        <v>7.27344</v>
      </c>
      <c r="I204" s="2" t="s">
        <v>606</v>
      </c>
      <c r="J204" s="2" t="s">
        <v>776</v>
      </c>
      <c r="K204" s="2" t="s">
        <v>1098</v>
      </c>
      <c r="L204" s="2" t="s">
        <v>1099</v>
      </c>
      <c r="M204" s="2" t="s">
        <v>746</v>
      </c>
      <c r="N204" s="2" t="s">
        <v>34</v>
      </c>
      <c r="O204" s="5" t="s">
        <v>105</v>
      </c>
      <c r="P204" s="2"/>
    </row>
    <row r="205" spans="1:16" ht="33.75">
      <c r="A205" s="2" t="s">
        <v>601</v>
      </c>
      <c r="B205" s="6" t="s">
        <v>603</v>
      </c>
      <c r="C205" s="2" t="s">
        <v>1102</v>
      </c>
      <c r="D205" s="16">
        <v>519.105</v>
      </c>
      <c r="E205" s="16">
        <v>519.105</v>
      </c>
      <c r="F205" s="15">
        <v>3</v>
      </c>
      <c r="G205" s="10">
        <v>15.5731</v>
      </c>
      <c r="H205" s="11">
        <f t="shared" si="1"/>
        <v>12.458480000000002</v>
      </c>
      <c r="I205" s="2" t="s">
        <v>602</v>
      </c>
      <c r="J205" s="2" t="s">
        <v>1102</v>
      </c>
      <c r="K205" s="2" t="s">
        <v>1103</v>
      </c>
      <c r="L205" s="2" t="s">
        <v>1099</v>
      </c>
      <c r="M205" s="2" t="s">
        <v>746</v>
      </c>
      <c r="N205" s="2" t="s">
        <v>34</v>
      </c>
      <c r="O205" s="5" t="s">
        <v>105</v>
      </c>
      <c r="P205" s="2"/>
    </row>
    <row r="206" spans="1:16" ht="67.5">
      <c r="A206" s="2" t="s">
        <v>663</v>
      </c>
      <c r="B206" s="2" t="s">
        <v>665</v>
      </c>
      <c r="C206" s="2" t="s">
        <v>1104</v>
      </c>
      <c r="D206" s="2">
        <v>129600</v>
      </c>
      <c r="E206" s="2">
        <v>50000</v>
      </c>
      <c r="F206" s="2">
        <v>3</v>
      </c>
      <c r="G206" s="2">
        <v>1500</v>
      </c>
      <c r="H206" s="2">
        <v>1200</v>
      </c>
      <c r="I206" s="2" t="s">
        <v>664</v>
      </c>
      <c r="J206" s="2" t="s">
        <v>1105</v>
      </c>
      <c r="K206" s="2" t="s">
        <v>1106</v>
      </c>
      <c r="L206" s="2" t="s">
        <v>1107</v>
      </c>
      <c r="M206" s="2" t="s">
        <v>739</v>
      </c>
      <c r="N206" s="5" t="s">
        <v>34</v>
      </c>
      <c r="O206" s="5" t="s">
        <v>627</v>
      </c>
      <c r="P206" s="2" t="s">
        <v>665</v>
      </c>
    </row>
    <row r="207" spans="1:16" ht="22.5">
      <c r="A207" s="2" t="s">
        <v>663</v>
      </c>
      <c r="B207" s="2" t="s">
        <v>667</v>
      </c>
      <c r="C207" s="2" t="s">
        <v>1108</v>
      </c>
      <c r="D207" s="2">
        <v>6986.91</v>
      </c>
      <c r="E207" s="2">
        <v>34934.55</v>
      </c>
      <c r="F207" s="2">
        <v>3</v>
      </c>
      <c r="G207" s="11">
        <v>1048.0365</v>
      </c>
      <c r="H207" s="2">
        <v>838.4292</v>
      </c>
      <c r="I207" s="2" t="s">
        <v>666</v>
      </c>
      <c r="J207" s="2" t="s">
        <v>1108</v>
      </c>
      <c r="K207" s="2" t="s">
        <v>1109</v>
      </c>
      <c r="L207" s="2" t="s">
        <v>953</v>
      </c>
      <c r="M207" s="2" t="s">
        <v>739</v>
      </c>
      <c r="N207" s="5" t="s">
        <v>34</v>
      </c>
      <c r="O207" s="5" t="s">
        <v>627</v>
      </c>
      <c r="P207" s="2" t="s">
        <v>667</v>
      </c>
    </row>
    <row r="208" spans="1:16" ht="45">
      <c r="A208" s="2" t="s">
        <v>408</v>
      </c>
      <c r="B208" s="2" t="s">
        <v>410</v>
      </c>
      <c r="C208" s="2" t="s">
        <v>1110</v>
      </c>
      <c r="D208" s="2">
        <v>3630</v>
      </c>
      <c r="E208" s="2">
        <v>18150</v>
      </c>
      <c r="F208" s="2">
        <v>3</v>
      </c>
      <c r="G208" s="2">
        <v>544</v>
      </c>
      <c r="H208" s="2">
        <v>435</v>
      </c>
      <c r="I208" s="2" t="s">
        <v>409</v>
      </c>
      <c r="J208" s="2" t="s">
        <v>1111</v>
      </c>
      <c r="K208" s="2" t="s">
        <v>1112</v>
      </c>
      <c r="L208" s="2" t="s">
        <v>1113</v>
      </c>
      <c r="M208" s="2" t="s">
        <v>739</v>
      </c>
      <c r="N208" s="2" t="s">
        <v>34</v>
      </c>
      <c r="O208" s="2" t="s">
        <v>343</v>
      </c>
      <c r="P208" s="5" t="s">
        <v>740</v>
      </c>
    </row>
    <row r="209" spans="1:16" ht="45">
      <c r="A209" s="2" t="s">
        <v>408</v>
      </c>
      <c r="B209" s="2" t="s">
        <v>410</v>
      </c>
      <c r="C209" s="2" t="s">
        <v>1114</v>
      </c>
      <c r="D209" s="2">
        <v>3735</v>
      </c>
      <c r="E209" s="2">
        <v>18675</v>
      </c>
      <c r="F209" s="2">
        <v>3</v>
      </c>
      <c r="G209" s="2">
        <v>560</v>
      </c>
      <c r="H209" s="2">
        <v>448</v>
      </c>
      <c r="I209" s="2" t="s">
        <v>411</v>
      </c>
      <c r="J209" s="2" t="s">
        <v>1115</v>
      </c>
      <c r="K209" s="2" t="s">
        <v>1116</v>
      </c>
      <c r="L209" s="2" t="s">
        <v>1113</v>
      </c>
      <c r="M209" s="2" t="s">
        <v>739</v>
      </c>
      <c r="N209" s="2" t="s">
        <v>34</v>
      </c>
      <c r="O209" s="2" t="s">
        <v>343</v>
      </c>
      <c r="P209" s="5" t="s">
        <v>740</v>
      </c>
    </row>
    <row r="210" spans="1:16" ht="56.25">
      <c r="A210" s="2" t="s">
        <v>367</v>
      </c>
      <c r="B210" s="2" t="s">
        <v>369</v>
      </c>
      <c r="C210" s="2" t="s">
        <v>1117</v>
      </c>
      <c r="D210" s="2">
        <v>411.2943</v>
      </c>
      <c r="E210" s="2">
        <v>2056.4715</v>
      </c>
      <c r="F210" s="2">
        <v>3</v>
      </c>
      <c r="G210" s="2">
        <v>61.694145</v>
      </c>
      <c r="H210" s="2">
        <v>49.355316</v>
      </c>
      <c r="I210" s="2" t="s">
        <v>368</v>
      </c>
      <c r="J210" s="2" t="s">
        <v>1117</v>
      </c>
      <c r="K210" s="2" t="s">
        <v>1118</v>
      </c>
      <c r="L210" s="2" t="s">
        <v>953</v>
      </c>
      <c r="M210" s="2" t="s">
        <v>739</v>
      </c>
      <c r="N210" s="2" t="s">
        <v>34</v>
      </c>
      <c r="O210" s="2" t="s">
        <v>343</v>
      </c>
      <c r="P210" s="2" t="s">
        <v>369</v>
      </c>
    </row>
    <row r="211" spans="1:16" ht="56.25">
      <c r="A211" s="2" t="s">
        <v>367</v>
      </c>
      <c r="B211" s="2" t="s">
        <v>369</v>
      </c>
      <c r="C211" s="2" t="s">
        <v>1119</v>
      </c>
      <c r="D211" s="2">
        <v>363.384</v>
      </c>
      <c r="E211" s="2">
        <v>1816.92</v>
      </c>
      <c r="F211" s="2">
        <v>3</v>
      </c>
      <c r="G211" s="2">
        <v>54.5076</v>
      </c>
      <c r="H211" s="2">
        <v>43.60608</v>
      </c>
      <c r="I211" s="2" t="s">
        <v>370</v>
      </c>
      <c r="J211" s="2" t="s">
        <v>1119</v>
      </c>
      <c r="K211" s="2" t="s">
        <v>1118</v>
      </c>
      <c r="L211" s="2" t="s">
        <v>953</v>
      </c>
      <c r="M211" s="2" t="s">
        <v>739</v>
      </c>
      <c r="N211" s="2" t="s">
        <v>34</v>
      </c>
      <c r="O211" s="2" t="s">
        <v>343</v>
      </c>
      <c r="P211" s="2" t="s">
        <v>369</v>
      </c>
    </row>
    <row r="212" spans="1:16" ht="67.5">
      <c r="A212" s="2" t="s">
        <v>420</v>
      </c>
      <c r="B212" s="2" t="s">
        <v>422</v>
      </c>
      <c r="C212" s="2" t="s">
        <v>39</v>
      </c>
      <c r="D212" s="2">
        <v>272.49</v>
      </c>
      <c r="E212" s="2">
        <v>817.47</v>
      </c>
      <c r="F212" s="2">
        <v>3</v>
      </c>
      <c r="G212" s="2">
        <v>24.52</v>
      </c>
      <c r="H212" s="2">
        <v>19.62</v>
      </c>
      <c r="I212" s="2" t="s">
        <v>421</v>
      </c>
      <c r="J212" s="2" t="s">
        <v>1049</v>
      </c>
      <c r="K212" s="2" t="s">
        <v>1120</v>
      </c>
      <c r="L212" s="2" t="s">
        <v>1121</v>
      </c>
      <c r="M212" s="2" t="s">
        <v>736</v>
      </c>
      <c r="N212" s="5" t="s">
        <v>34</v>
      </c>
      <c r="O212" s="2" t="s">
        <v>419</v>
      </c>
      <c r="P212" s="2" t="s">
        <v>422</v>
      </c>
    </row>
    <row r="213" spans="1:16" ht="45">
      <c r="A213" s="2" t="s">
        <v>215</v>
      </c>
      <c r="B213" s="6" t="s">
        <v>217</v>
      </c>
      <c r="C213" s="2" t="s">
        <v>39</v>
      </c>
      <c r="D213" s="2">
        <v>1500</v>
      </c>
      <c r="E213" s="2">
        <v>7500</v>
      </c>
      <c r="F213" s="2">
        <v>3</v>
      </c>
      <c r="G213" s="2">
        <v>225</v>
      </c>
      <c r="H213" s="2">
        <v>180</v>
      </c>
      <c r="I213" s="2" t="s">
        <v>216</v>
      </c>
      <c r="J213" s="2" t="s">
        <v>1122</v>
      </c>
      <c r="K213" s="2" t="s">
        <v>1123</v>
      </c>
      <c r="L213" s="2" t="s">
        <v>1124</v>
      </c>
      <c r="M213" s="2" t="s">
        <v>736</v>
      </c>
      <c r="N213" s="5" t="s">
        <v>86</v>
      </c>
      <c r="O213" s="5" t="s">
        <v>214</v>
      </c>
      <c r="P213" s="2"/>
    </row>
    <row r="214" spans="1:16" ht="45">
      <c r="A214" s="2" t="s">
        <v>249</v>
      </c>
      <c r="B214" s="2" t="s">
        <v>251</v>
      </c>
      <c r="C214" s="2" t="s">
        <v>43</v>
      </c>
      <c r="D214" s="2">
        <v>300</v>
      </c>
      <c r="E214" s="2">
        <v>1500</v>
      </c>
      <c r="F214" s="17">
        <v>3</v>
      </c>
      <c r="G214" s="2">
        <v>45</v>
      </c>
      <c r="H214" s="2">
        <v>36</v>
      </c>
      <c r="I214" s="2" t="s">
        <v>250</v>
      </c>
      <c r="J214" s="2" t="s">
        <v>37</v>
      </c>
      <c r="K214" s="2" t="s">
        <v>763</v>
      </c>
      <c r="L214" s="2" t="s">
        <v>764</v>
      </c>
      <c r="M214" s="2" t="s">
        <v>717</v>
      </c>
      <c r="N214" s="5" t="s">
        <v>86</v>
      </c>
      <c r="O214" s="5" t="s">
        <v>214</v>
      </c>
      <c r="P214" s="2" t="s">
        <v>251</v>
      </c>
    </row>
    <row r="215" spans="1:16" ht="45">
      <c r="A215" s="2" t="s">
        <v>458</v>
      </c>
      <c r="B215" s="2" t="s">
        <v>462</v>
      </c>
      <c r="C215" s="2" t="s">
        <v>1125</v>
      </c>
      <c r="D215" s="2">
        <v>499.5</v>
      </c>
      <c r="E215" s="2">
        <v>499.5</v>
      </c>
      <c r="F215" s="2">
        <v>3</v>
      </c>
      <c r="G215" s="2">
        <v>14.985</v>
      </c>
      <c r="H215" s="2">
        <v>11.985</v>
      </c>
      <c r="I215" s="2" t="s">
        <v>461</v>
      </c>
      <c r="J215" s="2" t="s">
        <v>1125</v>
      </c>
      <c r="K215" s="2" t="s">
        <v>1126</v>
      </c>
      <c r="L215" s="2" t="s">
        <v>1127</v>
      </c>
      <c r="M215" s="2" t="s">
        <v>720</v>
      </c>
      <c r="N215" s="2" t="s">
        <v>34</v>
      </c>
      <c r="O215" s="5" t="s">
        <v>35</v>
      </c>
      <c r="P215" s="5" t="s">
        <v>715</v>
      </c>
    </row>
    <row r="216" spans="1:16" ht="56.25">
      <c r="A216" s="2" t="s">
        <v>458</v>
      </c>
      <c r="B216" s="2" t="s">
        <v>460</v>
      </c>
      <c r="C216" s="2" t="s">
        <v>1128</v>
      </c>
      <c r="D216" s="2">
        <v>499.1</v>
      </c>
      <c r="E216" s="2">
        <v>499.1</v>
      </c>
      <c r="F216" s="2">
        <v>3</v>
      </c>
      <c r="G216" s="2">
        <v>14.973</v>
      </c>
      <c r="H216" s="2">
        <v>11.9784</v>
      </c>
      <c r="I216" s="2" t="s">
        <v>459</v>
      </c>
      <c r="J216" s="2" t="s">
        <v>1128</v>
      </c>
      <c r="K216" s="2" t="s">
        <v>1129</v>
      </c>
      <c r="L216" s="2" t="s">
        <v>1127</v>
      </c>
      <c r="M216" s="2" t="s">
        <v>720</v>
      </c>
      <c r="N216" s="2" t="s">
        <v>34</v>
      </c>
      <c r="O216" s="5" t="s">
        <v>35</v>
      </c>
      <c r="P216" s="5" t="s">
        <v>715</v>
      </c>
    </row>
    <row r="217" spans="1:16" ht="45">
      <c r="A217" s="2" t="s">
        <v>510</v>
      </c>
      <c r="B217" s="2" t="s">
        <v>512</v>
      </c>
      <c r="C217" s="2" t="s">
        <v>1130</v>
      </c>
      <c r="D217" s="2">
        <v>1000</v>
      </c>
      <c r="E217" s="2">
        <v>5000</v>
      </c>
      <c r="F217" s="2">
        <v>3</v>
      </c>
      <c r="G217" s="2">
        <v>150</v>
      </c>
      <c r="H217" s="2">
        <v>120</v>
      </c>
      <c r="I217" s="2" t="s">
        <v>511</v>
      </c>
      <c r="J217" s="2" t="s">
        <v>1131</v>
      </c>
      <c r="K217" s="2" t="s">
        <v>1132</v>
      </c>
      <c r="L217" s="2" t="s">
        <v>1127</v>
      </c>
      <c r="M217" s="2" t="s">
        <v>720</v>
      </c>
      <c r="N217" s="2" t="s">
        <v>34</v>
      </c>
      <c r="O217" s="5" t="s">
        <v>35</v>
      </c>
      <c r="P217" s="5" t="s">
        <v>73</v>
      </c>
    </row>
    <row r="218" spans="1:16" ht="45">
      <c r="A218" s="2" t="s">
        <v>482</v>
      </c>
      <c r="B218" s="2" t="s">
        <v>484</v>
      </c>
      <c r="C218" s="2" t="s">
        <v>797</v>
      </c>
      <c r="D218" s="2">
        <v>65</v>
      </c>
      <c r="E218" s="2">
        <v>325</v>
      </c>
      <c r="F218" s="2">
        <v>3</v>
      </c>
      <c r="G218" s="2">
        <v>9.75</v>
      </c>
      <c r="H218" s="2">
        <v>7.8</v>
      </c>
      <c r="I218" s="2" t="s">
        <v>483</v>
      </c>
      <c r="J218" s="2" t="s">
        <v>797</v>
      </c>
      <c r="K218" s="2" t="s">
        <v>1133</v>
      </c>
      <c r="L218" s="2" t="s">
        <v>1127</v>
      </c>
      <c r="M218" s="2" t="s">
        <v>720</v>
      </c>
      <c r="N218" s="2" t="s">
        <v>34</v>
      </c>
      <c r="O218" s="5" t="s">
        <v>35</v>
      </c>
      <c r="P218" s="2" t="s">
        <v>484</v>
      </c>
    </row>
    <row r="219" spans="1:16" ht="337.5">
      <c r="A219" s="2" t="s">
        <v>482</v>
      </c>
      <c r="B219" s="2" t="s">
        <v>484</v>
      </c>
      <c r="C219" s="2" t="s">
        <v>1134</v>
      </c>
      <c r="D219" s="2">
        <v>400</v>
      </c>
      <c r="E219" s="2">
        <v>2000</v>
      </c>
      <c r="F219" s="2">
        <v>3</v>
      </c>
      <c r="G219" s="2">
        <v>60</v>
      </c>
      <c r="H219" s="2">
        <v>48</v>
      </c>
      <c r="I219" s="2" t="s">
        <v>485</v>
      </c>
      <c r="J219" s="2" t="s">
        <v>1134</v>
      </c>
      <c r="K219" s="2" t="s">
        <v>1135</v>
      </c>
      <c r="L219" s="2" t="s">
        <v>1127</v>
      </c>
      <c r="M219" s="2" t="s">
        <v>720</v>
      </c>
      <c r="N219" s="2" t="s">
        <v>34</v>
      </c>
      <c r="O219" s="5" t="s">
        <v>35</v>
      </c>
      <c r="P219" s="2" t="s">
        <v>484</v>
      </c>
    </row>
    <row r="220" spans="1:16" ht="337.5">
      <c r="A220" s="2" t="s">
        <v>482</v>
      </c>
      <c r="B220" s="2" t="s">
        <v>484</v>
      </c>
      <c r="C220" s="2" t="s">
        <v>811</v>
      </c>
      <c r="D220" s="2">
        <v>33</v>
      </c>
      <c r="E220" s="2">
        <v>1000</v>
      </c>
      <c r="F220" s="2">
        <v>3</v>
      </c>
      <c r="G220" s="2">
        <v>30</v>
      </c>
      <c r="H220" s="2">
        <v>24</v>
      </c>
      <c r="I220" s="2" t="s">
        <v>490</v>
      </c>
      <c r="J220" s="2" t="s">
        <v>811</v>
      </c>
      <c r="K220" s="2" t="s">
        <v>1136</v>
      </c>
      <c r="L220" s="2" t="s">
        <v>1127</v>
      </c>
      <c r="M220" s="2" t="s">
        <v>720</v>
      </c>
      <c r="N220" s="2" t="s">
        <v>34</v>
      </c>
      <c r="O220" s="5" t="s">
        <v>35</v>
      </c>
      <c r="P220" s="5" t="s">
        <v>484</v>
      </c>
    </row>
    <row r="221" spans="1:16" ht="213.75">
      <c r="A221" s="2" t="s">
        <v>482</v>
      </c>
      <c r="B221" s="2" t="s">
        <v>484</v>
      </c>
      <c r="C221" s="2" t="s">
        <v>811</v>
      </c>
      <c r="D221" s="2">
        <v>175</v>
      </c>
      <c r="E221" s="2">
        <v>875</v>
      </c>
      <c r="F221" s="2">
        <v>3</v>
      </c>
      <c r="G221" s="2">
        <v>26.25</v>
      </c>
      <c r="H221" s="2">
        <v>21</v>
      </c>
      <c r="I221" s="2" t="s">
        <v>491</v>
      </c>
      <c r="J221" s="2" t="s">
        <v>45</v>
      </c>
      <c r="K221" s="2" t="s">
        <v>1137</v>
      </c>
      <c r="L221" s="2" t="s">
        <v>1127</v>
      </c>
      <c r="M221" s="2" t="s">
        <v>720</v>
      </c>
      <c r="N221" s="2" t="s">
        <v>34</v>
      </c>
      <c r="O221" s="2" t="s">
        <v>35</v>
      </c>
      <c r="P221" s="2" t="s">
        <v>484</v>
      </c>
    </row>
    <row r="222" spans="1:16" ht="236.25">
      <c r="A222" s="2" t="s">
        <v>482</v>
      </c>
      <c r="B222" s="2" t="s">
        <v>484</v>
      </c>
      <c r="C222" s="2" t="s">
        <v>1138</v>
      </c>
      <c r="D222" s="2">
        <v>320</v>
      </c>
      <c r="E222" s="2">
        <v>1600</v>
      </c>
      <c r="F222" s="2">
        <v>3</v>
      </c>
      <c r="G222" s="2">
        <v>48</v>
      </c>
      <c r="H222" s="2">
        <v>38.4</v>
      </c>
      <c r="I222" s="2" t="s">
        <v>488</v>
      </c>
      <c r="J222" s="2" t="s">
        <v>1138</v>
      </c>
      <c r="K222" s="2" t="s">
        <v>1139</v>
      </c>
      <c r="L222" s="2" t="s">
        <v>1127</v>
      </c>
      <c r="M222" s="2" t="s">
        <v>720</v>
      </c>
      <c r="N222" s="2" t="s">
        <v>34</v>
      </c>
      <c r="O222" s="2" t="s">
        <v>35</v>
      </c>
      <c r="P222" s="2" t="s">
        <v>484</v>
      </c>
    </row>
    <row r="223" spans="1:16" ht="45">
      <c r="A223" s="2" t="s">
        <v>482</v>
      </c>
      <c r="B223" s="2" t="s">
        <v>484</v>
      </c>
      <c r="C223" s="2" t="s">
        <v>915</v>
      </c>
      <c r="D223" s="2">
        <v>1110</v>
      </c>
      <c r="E223" s="2">
        <v>5550</v>
      </c>
      <c r="F223" s="2">
        <v>3</v>
      </c>
      <c r="G223" s="2">
        <v>166.5</v>
      </c>
      <c r="H223" s="2">
        <v>133.2</v>
      </c>
      <c r="I223" s="2" t="s">
        <v>489</v>
      </c>
      <c r="J223" s="2" t="s">
        <v>915</v>
      </c>
      <c r="K223" s="2" t="s">
        <v>1140</v>
      </c>
      <c r="L223" s="2" t="s">
        <v>1127</v>
      </c>
      <c r="M223" s="2" t="s">
        <v>720</v>
      </c>
      <c r="N223" s="2" t="s">
        <v>34</v>
      </c>
      <c r="O223" s="2" t="s">
        <v>35</v>
      </c>
      <c r="P223" s="2" t="s">
        <v>484</v>
      </c>
    </row>
    <row r="224" spans="1:16" ht="382.5">
      <c r="A224" s="2" t="s">
        <v>482</v>
      </c>
      <c r="B224" s="2" t="s">
        <v>484</v>
      </c>
      <c r="C224" s="2" t="s">
        <v>43</v>
      </c>
      <c r="D224" s="2">
        <v>800</v>
      </c>
      <c r="E224" s="2">
        <v>4000</v>
      </c>
      <c r="F224" s="2">
        <v>3</v>
      </c>
      <c r="G224" s="2">
        <v>120</v>
      </c>
      <c r="H224" s="2">
        <v>96</v>
      </c>
      <c r="I224" s="2" t="s">
        <v>487</v>
      </c>
      <c r="J224" s="2" t="s">
        <v>43</v>
      </c>
      <c r="K224" s="2" t="s">
        <v>1141</v>
      </c>
      <c r="L224" s="2" t="s">
        <v>1127</v>
      </c>
      <c r="M224" s="2" t="s">
        <v>720</v>
      </c>
      <c r="N224" s="2" t="s">
        <v>34</v>
      </c>
      <c r="O224" s="2" t="s">
        <v>35</v>
      </c>
      <c r="P224" s="2" t="s">
        <v>484</v>
      </c>
    </row>
    <row r="225" spans="1:16" ht="409.5">
      <c r="A225" s="2" t="s">
        <v>482</v>
      </c>
      <c r="B225" s="2" t="s">
        <v>484</v>
      </c>
      <c r="C225" s="2" t="s">
        <v>45</v>
      </c>
      <c r="D225" s="2">
        <v>500</v>
      </c>
      <c r="E225" s="2">
        <v>2500</v>
      </c>
      <c r="F225" s="2">
        <v>3</v>
      </c>
      <c r="G225" s="2">
        <v>75</v>
      </c>
      <c r="H225" s="2">
        <v>60</v>
      </c>
      <c r="I225" s="2" t="s">
        <v>486</v>
      </c>
      <c r="J225" s="2" t="s">
        <v>45</v>
      </c>
      <c r="K225" s="2" t="s">
        <v>1142</v>
      </c>
      <c r="L225" s="2" t="s">
        <v>1127</v>
      </c>
      <c r="M225" s="2" t="s">
        <v>720</v>
      </c>
      <c r="N225" s="2" t="s">
        <v>34</v>
      </c>
      <c r="O225" s="2" t="s">
        <v>35</v>
      </c>
      <c r="P225" s="2" t="s">
        <v>484</v>
      </c>
    </row>
    <row r="226" spans="1:16" ht="33.75">
      <c r="A226" s="2" t="s">
        <v>340</v>
      </c>
      <c r="B226" s="2" t="s">
        <v>342</v>
      </c>
      <c r="C226" s="2" t="s">
        <v>1143</v>
      </c>
      <c r="D226" s="2">
        <v>800</v>
      </c>
      <c r="E226" s="2">
        <v>4000</v>
      </c>
      <c r="F226" s="2">
        <v>3</v>
      </c>
      <c r="G226" s="2">
        <v>120</v>
      </c>
      <c r="H226" s="2">
        <v>96</v>
      </c>
      <c r="I226" s="2" t="s">
        <v>341</v>
      </c>
      <c r="J226" s="2" t="s">
        <v>797</v>
      </c>
      <c r="K226" s="2" t="s">
        <v>1144</v>
      </c>
      <c r="L226" s="2" t="s">
        <v>1145</v>
      </c>
      <c r="M226" s="2" t="s">
        <v>748</v>
      </c>
      <c r="N226" s="5" t="s">
        <v>26</v>
      </c>
      <c r="O226" s="2"/>
      <c r="P226" s="2" t="s">
        <v>342</v>
      </c>
    </row>
    <row r="227" spans="1:16" ht="33.75">
      <c r="A227" s="2" t="s">
        <v>304</v>
      </c>
      <c r="B227" s="2" t="s">
        <v>306</v>
      </c>
      <c r="C227" s="2" t="s">
        <v>1146</v>
      </c>
      <c r="D227" s="2">
        <v>12.6</v>
      </c>
      <c r="E227" s="2">
        <v>37.8</v>
      </c>
      <c r="F227" s="2">
        <v>3</v>
      </c>
      <c r="G227" s="2">
        <v>1.134</v>
      </c>
      <c r="H227" s="2">
        <v>0.9072</v>
      </c>
      <c r="I227" s="2" t="s">
        <v>305</v>
      </c>
      <c r="J227" s="2" t="s">
        <v>1147</v>
      </c>
      <c r="K227" s="2" t="s">
        <v>1148</v>
      </c>
      <c r="L227" s="2" t="s">
        <v>1149</v>
      </c>
      <c r="M227" s="2" t="s">
        <v>748</v>
      </c>
      <c r="N227" s="5" t="s">
        <v>86</v>
      </c>
      <c r="O227" s="5" t="s">
        <v>252</v>
      </c>
      <c r="P227" s="2" t="s">
        <v>306</v>
      </c>
    </row>
    <row r="228" spans="1:16" ht="33.75">
      <c r="A228" s="2" t="s">
        <v>469</v>
      </c>
      <c r="B228" s="2" t="s">
        <v>460</v>
      </c>
      <c r="C228" s="2" t="s">
        <v>1150</v>
      </c>
      <c r="D228" s="2">
        <v>350</v>
      </c>
      <c r="E228" s="2">
        <v>1155</v>
      </c>
      <c r="F228" s="17">
        <v>3</v>
      </c>
      <c r="G228" s="2">
        <v>34.65</v>
      </c>
      <c r="H228" s="2">
        <v>27.72</v>
      </c>
      <c r="I228" s="2" t="s">
        <v>473</v>
      </c>
      <c r="J228" s="2" t="s">
        <v>1009</v>
      </c>
      <c r="K228" s="2" t="s">
        <v>1151</v>
      </c>
      <c r="L228" s="2" t="s">
        <v>1152</v>
      </c>
      <c r="M228" s="2" t="s">
        <v>714</v>
      </c>
      <c r="N228" s="2" t="s">
        <v>34</v>
      </c>
      <c r="O228" s="5" t="s">
        <v>35</v>
      </c>
      <c r="P228" s="5" t="s">
        <v>715</v>
      </c>
    </row>
    <row r="229" spans="1:16" ht="33.75">
      <c r="A229" s="2" t="s">
        <v>469</v>
      </c>
      <c r="B229" s="2" t="s">
        <v>460</v>
      </c>
      <c r="C229" s="2" t="s">
        <v>96</v>
      </c>
      <c r="D229" s="2">
        <v>80</v>
      </c>
      <c r="E229" s="2">
        <v>264</v>
      </c>
      <c r="F229" s="17">
        <v>3</v>
      </c>
      <c r="G229" s="2">
        <v>7.92</v>
      </c>
      <c r="H229" s="2">
        <v>6.336</v>
      </c>
      <c r="I229" s="2" t="s">
        <v>474</v>
      </c>
      <c r="J229" s="2" t="s">
        <v>39</v>
      </c>
      <c r="K229" s="2" t="s">
        <v>1153</v>
      </c>
      <c r="L229" s="2" t="s">
        <v>1152</v>
      </c>
      <c r="M229" s="2" t="s">
        <v>714</v>
      </c>
      <c r="N229" s="2" t="s">
        <v>34</v>
      </c>
      <c r="O229" s="5" t="s">
        <v>35</v>
      </c>
      <c r="P229" s="5" t="s">
        <v>715</v>
      </c>
    </row>
    <row r="230" spans="1:16" ht="45">
      <c r="A230" s="2" t="s">
        <v>469</v>
      </c>
      <c r="B230" s="2" t="s">
        <v>460</v>
      </c>
      <c r="C230" s="2" t="s">
        <v>1154</v>
      </c>
      <c r="D230" s="2">
        <v>600</v>
      </c>
      <c r="E230" s="2">
        <v>1980</v>
      </c>
      <c r="F230" s="17">
        <v>3</v>
      </c>
      <c r="G230" s="2">
        <v>59.4</v>
      </c>
      <c r="H230" s="2">
        <v>47.52</v>
      </c>
      <c r="I230" s="2" t="s">
        <v>472</v>
      </c>
      <c r="J230" s="2" t="s">
        <v>1049</v>
      </c>
      <c r="K230" s="2" t="s">
        <v>1155</v>
      </c>
      <c r="L230" s="2" t="s">
        <v>1152</v>
      </c>
      <c r="M230" s="2" t="s">
        <v>714</v>
      </c>
      <c r="N230" s="2" t="s">
        <v>34</v>
      </c>
      <c r="O230" s="5" t="s">
        <v>35</v>
      </c>
      <c r="P230" s="5" t="s">
        <v>715</v>
      </c>
    </row>
    <row r="231" spans="1:16" ht="45">
      <c r="A231" s="2" t="s">
        <v>469</v>
      </c>
      <c r="B231" s="2" t="s">
        <v>460</v>
      </c>
      <c r="C231" s="2" t="s">
        <v>96</v>
      </c>
      <c r="D231" s="2">
        <v>80</v>
      </c>
      <c r="E231" s="2">
        <v>264</v>
      </c>
      <c r="F231" s="17">
        <v>3</v>
      </c>
      <c r="G231" s="2">
        <v>7.92</v>
      </c>
      <c r="H231" s="2">
        <v>6.336</v>
      </c>
      <c r="I231" s="2" t="s">
        <v>476</v>
      </c>
      <c r="J231" s="2" t="s">
        <v>852</v>
      </c>
      <c r="K231" s="2" t="s">
        <v>1156</v>
      </c>
      <c r="L231" s="2" t="s">
        <v>1152</v>
      </c>
      <c r="M231" s="2" t="s">
        <v>714</v>
      </c>
      <c r="N231" s="2" t="s">
        <v>34</v>
      </c>
      <c r="O231" s="5" t="s">
        <v>35</v>
      </c>
      <c r="P231" s="5" t="s">
        <v>715</v>
      </c>
    </row>
    <row r="232" spans="1:16" ht="33.75">
      <c r="A232" s="2" t="s">
        <v>469</v>
      </c>
      <c r="B232" s="2" t="s">
        <v>460</v>
      </c>
      <c r="C232" s="2" t="s">
        <v>39</v>
      </c>
      <c r="D232" s="2">
        <v>160</v>
      </c>
      <c r="E232" s="2">
        <v>528</v>
      </c>
      <c r="F232" s="17">
        <v>3</v>
      </c>
      <c r="G232" s="2">
        <v>15.84</v>
      </c>
      <c r="H232" s="2">
        <v>12.672</v>
      </c>
      <c r="I232" s="2" t="s">
        <v>470</v>
      </c>
      <c r="J232" s="2" t="s">
        <v>1157</v>
      </c>
      <c r="K232" s="2" t="s">
        <v>1153</v>
      </c>
      <c r="L232" s="2" t="s">
        <v>1152</v>
      </c>
      <c r="M232" s="2" t="s">
        <v>714</v>
      </c>
      <c r="N232" s="2" t="s">
        <v>34</v>
      </c>
      <c r="O232" s="5" t="s">
        <v>35</v>
      </c>
      <c r="P232" s="5" t="s">
        <v>715</v>
      </c>
    </row>
    <row r="233" spans="1:16" ht="33.75">
      <c r="A233" s="2" t="s">
        <v>469</v>
      </c>
      <c r="B233" s="2" t="s">
        <v>460</v>
      </c>
      <c r="C233" s="2" t="s">
        <v>39</v>
      </c>
      <c r="D233" s="2">
        <v>160</v>
      </c>
      <c r="E233" s="2">
        <v>528</v>
      </c>
      <c r="F233" s="17">
        <v>3</v>
      </c>
      <c r="G233" s="2">
        <v>15.84</v>
      </c>
      <c r="H233" s="2">
        <v>12.672</v>
      </c>
      <c r="I233" s="2" t="s">
        <v>471</v>
      </c>
      <c r="J233" s="2" t="s">
        <v>162</v>
      </c>
      <c r="K233" s="2" t="s">
        <v>1153</v>
      </c>
      <c r="L233" s="2" t="s">
        <v>1152</v>
      </c>
      <c r="M233" s="2" t="s">
        <v>714</v>
      </c>
      <c r="N233" s="2" t="s">
        <v>34</v>
      </c>
      <c r="O233" s="5" t="s">
        <v>35</v>
      </c>
      <c r="P233" s="5" t="s">
        <v>715</v>
      </c>
    </row>
    <row r="234" spans="1:16" ht="33.75">
      <c r="A234" s="2" t="s">
        <v>469</v>
      </c>
      <c r="B234" s="2" t="s">
        <v>460</v>
      </c>
      <c r="C234" s="2" t="s">
        <v>1158</v>
      </c>
      <c r="D234" s="2">
        <v>350</v>
      </c>
      <c r="E234" s="2">
        <v>1155</v>
      </c>
      <c r="F234" s="17">
        <v>3</v>
      </c>
      <c r="G234" s="2">
        <v>34.65</v>
      </c>
      <c r="H234" s="2">
        <v>27.72</v>
      </c>
      <c r="I234" s="2" t="s">
        <v>475</v>
      </c>
      <c r="J234" s="2" t="s">
        <v>787</v>
      </c>
      <c r="K234" s="2" t="s">
        <v>1159</v>
      </c>
      <c r="L234" s="2" t="s">
        <v>1152</v>
      </c>
      <c r="M234" s="2" t="s">
        <v>714</v>
      </c>
      <c r="N234" s="2" t="s">
        <v>34</v>
      </c>
      <c r="O234" s="5" t="s">
        <v>35</v>
      </c>
      <c r="P234" s="5" t="s">
        <v>715</v>
      </c>
    </row>
    <row r="235" spans="1:16" ht="33.75">
      <c r="A235" s="2" t="s">
        <v>469</v>
      </c>
      <c r="B235" s="2" t="s">
        <v>460</v>
      </c>
      <c r="C235" s="2" t="s">
        <v>1150</v>
      </c>
      <c r="D235" s="2">
        <v>350</v>
      </c>
      <c r="E235" s="2">
        <v>1155</v>
      </c>
      <c r="F235" s="17">
        <v>3</v>
      </c>
      <c r="G235" s="2">
        <v>34.65</v>
      </c>
      <c r="H235" s="2">
        <v>27.72</v>
      </c>
      <c r="I235" s="2" t="s">
        <v>473</v>
      </c>
      <c r="J235" s="2" t="s">
        <v>1009</v>
      </c>
      <c r="K235" s="2" t="s">
        <v>1151</v>
      </c>
      <c r="L235" s="2" t="s">
        <v>1152</v>
      </c>
      <c r="M235" s="2" t="s">
        <v>714</v>
      </c>
      <c r="N235" s="2" t="s">
        <v>34</v>
      </c>
      <c r="O235" s="5" t="s">
        <v>35</v>
      </c>
      <c r="P235" s="5" t="s">
        <v>715</v>
      </c>
    </row>
    <row r="236" spans="1:16" ht="33.75">
      <c r="A236" s="2" t="s">
        <v>469</v>
      </c>
      <c r="B236" s="2" t="s">
        <v>460</v>
      </c>
      <c r="C236" s="2" t="s">
        <v>96</v>
      </c>
      <c r="D236" s="2">
        <v>80</v>
      </c>
      <c r="E236" s="2">
        <v>264</v>
      </c>
      <c r="F236" s="17">
        <v>3</v>
      </c>
      <c r="G236" s="2">
        <v>7.92</v>
      </c>
      <c r="H236" s="2">
        <v>6.336</v>
      </c>
      <c r="I236" s="2" t="s">
        <v>474</v>
      </c>
      <c r="J236" s="2" t="s">
        <v>39</v>
      </c>
      <c r="K236" s="2" t="s">
        <v>1153</v>
      </c>
      <c r="L236" s="2" t="s">
        <v>1152</v>
      </c>
      <c r="M236" s="2" t="s">
        <v>714</v>
      </c>
      <c r="N236" s="2" t="s">
        <v>34</v>
      </c>
      <c r="O236" s="5" t="s">
        <v>35</v>
      </c>
      <c r="P236" s="5" t="s">
        <v>715</v>
      </c>
    </row>
    <row r="237" spans="1:16" ht="45">
      <c r="A237" s="2" t="s">
        <v>469</v>
      </c>
      <c r="B237" s="2" t="s">
        <v>460</v>
      </c>
      <c r="C237" s="2" t="s">
        <v>1154</v>
      </c>
      <c r="D237" s="2">
        <v>600</v>
      </c>
      <c r="E237" s="2">
        <v>1980</v>
      </c>
      <c r="F237" s="17">
        <v>3</v>
      </c>
      <c r="G237" s="2">
        <v>59.4</v>
      </c>
      <c r="H237" s="2">
        <v>47.52</v>
      </c>
      <c r="I237" s="2" t="s">
        <v>472</v>
      </c>
      <c r="J237" s="2" t="s">
        <v>1049</v>
      </c>
      <c r="K237" s="2" t="s">
        <v>1155</v>
      </c>
      <c r="L237" s="2" t="s">
        <v>1152</v>
      </c>
      <c r="M237" s="2" t="s">
        <v>714</v>
      </c>
      <c r="N237" s="2" t="s">
        <v>34</v>
      </c>
      <c r="O237" s="5" t="s">
        <v>35</v>
      </c>
      <c r="P237" s="5" t="s">
        <v>715</v>
      </c>
    </row>
    <row r="238" spans="1:16" ht="45">
      <c r="A238" s="2" t="s">
        <v>469</v>
      </c>
      <c r="B238" s="2" t="s">
        <v>460</v>
      </c>
      <c r="C238" s="2" t="s">
        <v>96</v>
      </c>
      <c r="D238" s="2">
        <v>80</v>
      </c>
      <c r="E238" s="2">
        <v>264</v>
      </c>
      <c r="F238" s="17">
        <v>3</v>
      </c>
      <c r="G238" s="2">
        <v>7.92</v>
      </c>
      <c r="H238" s="2">
        <v>6.336</v>
      </c>
      <c r="I238" s="2" t="s">
        <v>476</v>
      </c>
      <c r="J238" s="2" t="s">
        <v>852</v>
      </c>
      <c r="K238" s="2" t="s">
        <v>1156</v>
      </c>
      <c r="L238" s="2" t="s">
        <v>1152</v>
      </c>
      <c r="M238" s="2" t="s">
        <v>714</v>
      </c>
      <c r="N238" s="2" t="s">
        <v>34</v>
      </c>
      <c r="O238" s="5" t="s">
        <v>35</v>
      </c>
      <c r="P238" s="5" t="s">
        <v>715</v>
      </c>
    </row>
    <row r="239" spans="1:16" ht="33.75">
      <c r="A239" s="2" t="s">
        <v>469</v>
      </c>
      <c r="B239" s="2" t="s">
        <v>460</v>
      </c>
      <c r="C239" s="2" t="s">
        <v>39</v>
      </c>
      <c r="D239" s="2">
        <v>160</v>
      </c>
      <c r="E239" s="2">
        <v>528</v>
      </c>
      <c r="F239" s="17">
        <v>3</v>
      </c>
      <c r="G239" s="2">
        <v>15.84</v>
      </c>
      <c r="H239" s="2">
        <v>12.672</v>
      </c>
      <c r="I239" s="2" t="s">
        <v>470</v>
      </c>
      <c r="J239" s="2" t="s">
        <v>1157</v>
      </c>
      <c r="K239" s="2" t="s">
        <v>1153</v>
      </c>
      <c r="L239" s="2" t="s">
        <v>1152</v>
      </c>
      <c r="M239" s="2" t="s">
        <v>714</v>
      </c>
      <c r="N239" s="2" t="s">
        <v>34</v>
      </c>
      <c r="O239" s="5" t="s">
        <v>35</v>
      </c>
      <c r="P239" s="5" t="s">
        <v>715</v>
      </c>
    </row>
    <row r="240" spans="1:16" ht="33.75">
      <c r="A240" s="2" t="s">
        <v>469</v>
      </c>
      <c r="B240" s="2" t="s">
        <v>460</v>
      </c>
      <c r="C240" s="2" t="s">
        <v>39</v>
      </c>
      <c r="D240" s="2">
        <v>160</v>
      </c>
      <c r="E240" s="2">
        <v>528</v>
      </c>
      <c r="F240" s="17">
        <v>3</v>
      </c>
      <c r="G240" s="2">
        <v>15.84</v>
      </c>
      <c r="H240" s="2">
        <v>12.672</v>
      </c>
      <c r="I240" s="2" t="s">
        <v>471</v>
      </c>
      <c r="J240" s="2" t="s">
        <v>162</v>
      </c>
      <c r="K240" s="2" t="s">
        <v>1153</v>
      </c>
      <c r="L240" s="2" t="s">
        <v>1152</v>
      </c>
      <c r="M240" s="2" t="s">
        <v>714</v>
      </c>
      <c r="N240" s="2" t="s">
        <v>34</v>
      </c>
      <c r="O240" s="5" t="s">
        <v>35</v>
      </c>
      <c r="P240" s="5" t="s">
        <v>715</v>
      </c>
    </row>
    <row r="241" spans="1:16" ht="33.75">
      <c r="A241" s="2" t="s">
        <v>469</v>
      </c>
      <c r="B241" s="2" t="s">
        <v>460</v>
      </c>
      <c r="C241" s="2" t="s">
        <v>1158</v>
      </c>
      <c r="D241" s="2">
        <v>350</v>
      </c>
      <c r="E241" s="2">
        <v>1155</v>
      </c>
      <c r="F241" s="17">
        <v>3</v>
      </c>
      <c r="G241" s="2">
        <v>34.65</v>
      </c>
      <c r="H241" s="2">
        <v>27.72</v>
      </c>
      <c r="I241" s="2" t="s">
        <v>475</v>
      </c>
      <c r="J241" s="2" t="s">
        <v>787</v>
      </c>
      <c r="K241" s="2" t="s">
        <v>1159</v>
      </c>
      <c r="L241" s="2" t="s">
        <v>1152</v>
      </c>
      <c r="M241" s="2" t="s">
        <v>714</v>
      </c>
      <c r="N241" s="2" t="s">
        <v>34</v>
      </c>
      <c r="O241" s="5" t="s">
        <v>35</v>
      </c>
      <c r="P241" s="5" t="s">
        <v>715</v>
      </c>
    </row>
    <row r="242" spans="1:16" ht="45">
      <c r="A242" s="2" t="s">
        <v>405</v>
      </c>
      <c r="B242" s="2" t="s">
        <v>407</v>
      </c>
      <c r="C242" s="2" t="s">
        <v>1160</v>
      </c>
      <c r="D242" s="2">
        <v>300</v>
      </c>
      <c r="E242" s="2">
        <v>300</v>
      </c>
      <c r="F242" s="2">
        <v>3</v>
      </c>
      <c r="G242" s="2">
        <v>9</v>
      </c>
      <c r="H242" s="2">
        <v>7.2</v>
      </c>
      <c r="I242" s="2" t="s">
        <v>406</v>
      </c>
      <c r="J242" s="2"/>
      <c r="K242" s="2" t="s">
        <v>1161</v>
      </c>
      <c r="L242" s="2" t="s">
        <v>1162</v>
      </c>
      <c r="M242" s="2" t="s">
        <v>743</v>
      </c>
      <c r="N242" s="2" t="s">
        <v>34</v>
      </c>
      <c r="O242" s="5" t="s">
        <v>343</v>
      </c>
      <c r="P242" s="5" t="s">
        <v>723</v>
      </c>
    </row>
    <row r="243" spans="1:16" ht="56.25">
      <c r="A243" s="2" t="s">
        <v>524</v>
      </c>
      <c r="B243" s="2" t="s">
        <v>526</v>
      </c>
      <c r="C243" s="2" t="s">
        <v>1163</v>
      </c>
      <c r="D243" s="2">
        <v>17.5</v>
      </c>
      <c r="E243" s="2">
        <v>87.5</v>
      </c>
      <c r="F243" s="2">
        <v>3</v>
      </c>
      <c r="G243" s="2">
        <v>2.625</v>
      </c>
      <c r="H243" s="2">
        <v>2.1</v>
      </c>
      <c r="I243" s="2" t="s">
        <v>525</v>
      </c>
      <c r="J243" s="2" t="s">
        <v>1019</v>
      </c>
      <c r="K243" s="2" t="s">
        <v>1164</v>
      </c>
      <c r="L243" s="2" t="s">
        <v>1162</v>
      </c>
      <c r="M243" s="2" t="s">
        <v>743</v>
      </c>
      <c r="N243" s="2" t="s">
        <v>34</v>
      </c>
      <c r="O243" s="2" t="s">
        <v>35</v>
      </c>
      <c r="P243" s="2" t="s">
        <v>745</v>
      </c>
    </row>
    <row r="244" spans="1:16" ht="33.75">
      <c r="A244" s="2" t="s">
        <v>521</v>
      </c>
      <c r="B244" s="2" t="s">
        <v>523</v>
      </c>
      <c r="C244" s="2" t="s">
        <v>1143</v>
      </c>
      <c r="D244" s="2">
        <v>8.7</v>
      </c>
      <c r="E244" s="2">
        <v>26.1</v>
      </c>
      <c r="F244" s="2">
        <v>2.87</v>
      </c>
      <c r="G244" s="2">
        <v>0.25</v>
      </c>
      <c r="H244" s="2">
        <v>0.2</v>
      </c>
      <c r="I244" s="2" t="s">
        <v>522</v>
      </c>
      <c r="J244" s="2" t="s">
        <v>39</v>
      </c>
      <c r="K244" s="2" t="s">
        <v>1165</v>
      </c>
      <c r="L244" s="2" t="s">
        <v>1166</v>
      </c>
      <c r="M244" s="2" t="s">
        <v>743</v>
      </c>
      <c r="N244" s="2" t="s">
        <v>34</v>
      </c>
      <c r="O244" s="2" t="s">
        <v>35</v>
      </c>
      <c r="P244" s="5" t="s">
        <v>744</v>
      </c>
    </row>
    <row r="245" spans="1:16" ht="33.75">
      <c r="A245" s="2" t="s">
        <v>546</v>
      </c>
      <c r="B245" s="2" t="s">
        <v>548</v>
      </c>
      <c r="C245" s="2" t="s">
        <v>1167</v>
      </c>
      <c r="D245" s="2">
        <v>7.5</v>
      </c>
      <c r="E245" s="2">
        <v>7.5</v>
      </c>
      <c r="F245" s="2">
        <v>3</v>
      </c>
      <c r="G245" s="2">
        <v>0.225</v>
      </c>
      <c r="H245" s="2">
        <v>0.18</v>
      </c>
      <c r="I245" s="2" t="s">
        <v>547</v>
      </c>
      <c r="J245" s="2" t="s">
        <v>1167</v>
      </c>
      <c r="K245" s="2" t="s">
        <v>1168</v>
      </c>
      <c r="L245" s="2" t="s">
        <v>1169</v>
      </c>
      <c r="M245" s="2" t="s">
        <v>707</v>
      </c>
      <c r="N245" s="2" t="s">
        <v>34</v>
      </c>
      <c r="O245" s="5" t="s">
        <v>105</v>
      </c>
      <c r="P245" s="5" t="s">
        <v>548</v>
      </c>
    </row>
    <row r="246" spans="1:16" ht="33.75">
      <c r="A246" s="2" t="s">
        <v>540</v>
      </c>
      <c r="B246" s="6" t="s">
        <v>542</v>
      </c>
      <c r="C246" s="2" t="s">
        <v>1170</v>
      </c>
      <c r="D246" s="2">
        <v>288</v>
      </c>
      <c r="E246" s="2">
        <v>720</v>
      </c>
      <c r="F246" s="2">
        <v>3</v>
      </c>
      <c r="G246" s="2">
        <v>21.6</v>
      </c>
      <c r="H246" s="2">
        <v>17.28</v>
      </c>
      <c r="I246" s="2" t="s">
        <v>541</v>
      </c>
      <c r="J246" s="2" t="s">
        <v>1170</v>
      </c>
      <c r="K246" s="2" t="s">
        <v>1171</v>
      </c>
      <c r="L246" s="2"/>
      <c r="M246" s="2" t="s">
        <v>707</v>
      </c>
      <c r="N246" s="2" t="s">
        <v>34</v>
      </c>
      <c r="O246" s="5" t="s">
        <v>105</v>
      </c>
      <c r="P246" s="2"/>
    </row>
    <row r="247" spans="1:16" ht="101.25">
      <c r="A247" s="2" t="s">
        <v>455</v>
      </c>
      <c r="B247" s="2" t="s">
        <v>457</v>
      </c>
      <c r="C247" s="2" t="s">
        <v>1172</v>
      </c>
      <c r="D247" s="2">
        <v>27.5</v>
      </c>
      <c r="E247" s="2">
        <v>137.5</v>
      </c>
      <c r="F247" s="2">
        <v>3</v>
      </c>
      <c r="G247" s="2">
        <f aca="true" t="shared" si="2" ref="G247:G254">E247*0.03</f>
        <v>4.125</v>
      </c>
      <c r="H247" s="2">
        <v>3.3</v>
      </c>
      <c r="I247" s="2" t="s">
        <v>456</v>
      </c>
      <c r="J247" s="2" t="s">
        <v>1173</v>
      </c>
      <c r="K247" s="2" t="s">
        <v>1174</v>
      </c>
      <c r="L247" s="2" t="s">
        <v>1175</v>
      </c>
      <c r="M247" s="2" t="s">
        <v>707</v>
      </c>
      <c r="N247" s="2" t="s">
        <v>34</v>
      </c>
      <c r="O247" s="5" t="s">
        <v>35</v>
      </c>
      <c r="P247" s="5" t="s">
        <v>709</v>
      </c>
    </row>
    <row r="248" spans="1:16" ht="67.5">
      <c r="A248" s="2" t="s">
        <v>543</v>
      </c>
      <c r="B248" s="6" t="s">
        <v>545</v>
      </c>
      <c r="C248" s="2" t="s">
        <v>1176</v>
      </c>
      <c r="D248" s="2">
        <v>1100</v>
      </c>
      <c r="E248" s="2">
        <v>2220</v>
      </c>
      <c r="F248" s="2">
        <v>3</v>
      </c>
      <c r="G248" s="2">
        <f t="shared" si="2"/>
        <v>66.6</v>
      </c>
      <c r="H248" s="2">
        <f>G248*0.8</f>
        <v>53.28</v>
      </c>
      <c r="I248" s="2" t="s">
        <v>544</v>
      </c>
      <c r="J248" s="2" t="s">
        <v>1177</v>
      </c>
      <c r="K248" s="2" t="s">
        <v>1178</v>
      </c>
      <c r="L248" s="2" t="s">
        <v>1175</v>
      </c>
      <c r="M248" s="2" t="s">
        <v>707</v>
      </c>
      <c r="N248" s="2" t="s">
        <v>34</v>
      </c>
      <c r="O248" s="5" t="s">
        <v>105</v>
      </c>
      <c r="P248" s="2"/>
    </row>
    <row r="249" spans="1:16" ht="56.25">
      <c r="A249" s="2" t="s">
        <v>448</v>
      </c>
      <c r="B249" s="2" t="s">
        <v>452</v>
      </c>
      <c r="C249" s="2" t="s">
        <v>1179</v>
      </c>
      <c r="D249" s="2">
        <v>14.492</v>
      </c>
      <c r="E249" s="2">
        <v>43.476</v>
      </c>
      <c r="F249" s="2">
        <v>3</v>
      </c>
      <c r="G249" s="2">
        <f t="shared" si="2"/>
        <v>1.3042799999999999</v>
      </c>
      <c r="H249" s="2">
        <f>G249*0.8</f>
        <v>1.043424</v>
      </c>
      <c r="I249" s="2" t="s">
        <v>451</v>
      </c>
      <c r="J249" s="2" t="s">
        <v>1180</v>
      </c>
      <c r="K249" s="2" t="s">
        <v>1181</v>
      </c>
      <c r="L249" s="2" t="s">
        <v>1175</v>
      </c>
      <c r="M249" s="2" t="s">
        <v>707</v>
      </c>
      <c r="N249" s="2" t="s">
        <v>34</v>
      </c>
      <c r="O249" s="2" t="s">
        <v>35</v>
      </c>
      <c r="P249" s="5" t="s">
        <v>708</v>
      </c>
    </row>
    <row r="250" spans="1:16" ht="33.75">
      <c r="A250" s="2" t="s">
        <v>448</v>
      </c>
      <c r="B250" s="2" t="s">
        <v>454</v>
      </c>
      <c r="C250" s="2" t="s">
        <v>1182</v>
      </c>
      <c r="D250" s="2">
        <v>6.92</v>
      </c>
      <c r="E250" s="2">
        <v>20.8</v>
      </c>
      <c r="F250" s="2">
        <v>3</v>
      </c>
      <c r="G250" s="2">
        <f t="shared" si="2"/>
        <v>0.624</v>
      </c>
      <c r="H250" s="2">
        <v>0.498</v>
      </c>
      <c r="I250" s="2" t="s">
        <v>453</v>
      </c>
      <c r="J250" s="2" t="s">
        <v>1183</v>
      </c>
      <c r="K250" s="2" t="s">
        <v>1181</v>
      </c>
      <c r="L250" s="2"/>
      <c r="M250" s="2" t="s">
        <v>707</v>
      </c>
      <c r="N250" s="2" t="s">
        <v>34</v>
      </c>
      <c r="O250" s="2" t="s">
        <v>35</v>
      </c>
      <c r="P250" s="5" t="s">
        <v>708</v>
      </c>
    </row>
    <row r="251" spans="1:16" ht="45">
      <c r="A251" s="2" t="s">
        <v>448</v>
      </c>
      <c r="B251" s="2" t="s">
        <v>450</v>
      </c>
      <c r="C251" s="2" t="s">
        <v>1184</v>
      </c>
      <c r="D251" s="2">
        <v>40.8</v>
      </c>
      <c r="E251" s="2">
        <v>122.4</v>
      </c>
      <c r="F251" s="2">
        <v>3</v>
      </c>
      <c r="G251" s="2">
        <f t="shared" si="2"/>
        <v>3.672</v>
      </c>
      <c r="H251" s="2">
        <v>2.9</v>
      </c>
      <c r="I251" s="2" t="s">
        <v>449</v>
      </c>
      <c r="J251" s="2" t="s">
        <v>1185</v>
      </c>
      <c r="K251" s="2" t="s">
        <v>1186</v>
      </c>
      <c r="L251" s="2"/>
      <c r="M251" s="2" t="s">
        <v>707</v>
      </c>
      <c r="N251" s="2" t="s">
        <v>34</v>
      </c>
      <c r="O251" s="2" t="s">
        <v>35</v>
      </c>
      <c r="P251" s="5" t="s">
        <v>708</v>
      </c>
    </row>
    <row r="252" spans="1:16" ht="45">
      <c r="A252" s="2" t="s">
        <v>441</v>
      </c>
      <c r="B252" s="6" t="s">
        <v>445</v>
      </c>
      <c r="C252" s="2" t="s">
        <v>1187</v>
      </c>
      <c r="D252" s="2">
        <v>400</v>
      </c>
      <c r="E252" s="2">
        <v>2000</v>
      </c>
      <c r="F252" s="2">
        <v>3</v>
      </c>
      <c r="G252" s="2">
        <f t="shared" si="2"/>
        <v>60</v>
      </c>
      <c r="H252" s="2">
        <v>48</v>
      </c>
      <c r="I252" s="2" t="s">
        <v>444</v>
      </c>
      <c r="J252" s="2" t="s">
        <v>1188</v>
      </c>
      <c r="K252" s="2" t="s">
        <v>1189</v>
      </c>
      <c r="L252" s="2" t="s">
        <v>1175</v>
      </c>
      <c r="M252" s="2" t="s">
        <v>707</v>
      </c>
      <c r="N252" s="2" t="s">
        <v>34</v>
      </c>
      <c r="O252" s="2" t="s">
        <v>419</v>
      </c>
      <c r="P252" s="2"/>
    </row>
    <row r="253" spans="1:16" ht="45">
      <c r="A253" s="2" t="s">
        <v>441</v>
      </c>
      <c r="B253" s="2" t="s">
        <v>447</v>
      </c>
      <c r="C253" s="2" t="s">
        <v>1190</v>
      </c>
      <c r="D253" s="2">
        <v>80</v>
      </c>
      <c r="E253" s="2">
        <v>400</v>
      </c>
      <c r="F253" s="2">
        <v>3</v>
      </c>
      <c r="G253" s="2">
        <f t="shared" si="2"/>
        <v>12</v>
      </c>
      <c r="H253" s="2">
        <v>9.6</v>
      </c>
      <c r="I253" s="2" t="s">
        <v>446</v>
      </c>
      <c r="J253" s="2" t="s">
        <v>1188</v>
      </c>
      <c r="K253" s="2" t="s">
        <v>1189</v>
      </c>
      <c r="L253" s="2"/>
      <c r="M253" s="2" t="s">
        <v>707</v>
      </c>
      <c r="N253" s="2" t="s">
        <v>34</v>
      </c>
      <c r="O253" s="2" t="s">
        <v>419</v>
      </c>
      <c r="P253" s="2"/>
    </row>
    <row r="254" spans="1:16" ht="45">
      <c r="A254" s="2" t="s">
        <v>441</v>
      </c>
      <c r="B254" s="6" t="s">
        <v>443</v>
      </c>
      <c r="C254" s="2" t="s">
        <v>1191</v>
      </c>
      <c r="D254" s="2">
        <v>25</v>
      </c>
      <c r="E254" s="2">
        <v>125</v>
      </c>
      <c r="F254" s="2">
        <v>3</v>
      </c>
      <c r="G254" s="2">
        <f t="shared" si="2"/>
        <v>3.75</v>
      </c>
      <c r="H254" s="2">
        <v>3</v>
      </c>
      <c r="I254" s="2" t="s">
        <v>442</v>
      </c>
      <c r="J254" s="2" t="s">
        <v>1188</v>
      </c>
      <c r="K254" s="2" t="s">
        <v>1189</v>
      </c>
      <c r="L254" s="2"/>
      <c r="M254" s="2" t="s">
        <v>707</v>
      </c>
      <c r="N254" s="2" t="s">
        <v>34</v>
      </c>
      <c r="O254" s="2" t="s">
        <v>419</v>
      </c>
      <c r="P254" s="2"/>
    </row>
    <row r="255" spans="1:16" ht="33.75">
      <c r="A255" s="18" t="s">
        <v>438</v>
      </c>
      <c r="B255" s="18" t="s">
        <v>440</v>
      </c>
      <c r="C255" s="18" t="s">
        <v>1192</v>
      </c>
      <c r="D255" s="18">
        <v>45</v>
      </c>
      <c r="E255" s="18">
        <v>225</v>
      </c>
      <c r="F255" s="17">
        <v>3</v>
      </c>
      <c r="G255" s="18">
        <v>6.75</v>
      </c>
      <c r="H255" s="18">
        <v>5.4</v>
      </c>
      <c r="I255" s="18" t="s">
        <v>439</v>
      </c>
      <c r="J255" s="18" t="s">
        <v>1193</v>
      </c>
      <c r="K255" s="18" t="s">
        <v>1194</v>
      </c>
      <c r="L255" s="18" t="s">
        <v>1195</v>
      </c>
      <c r="M255" s="2" t="s">
        <v>747</v>
      </c>
      <c r="N255" s="5" t="s">
        <v>34</v>
      </c>
      <c r="O255" s="2" t="s">
        <v>419</v>
      </c>
      <c r="P255" s="2" t="s">
        <v>440</v>
      </c>
    </row>
    <row r="256" spans="1:16" ht="22.5">
      <c r="A256" s="9" t="s">
        <v>205</v>
      </c>
      <c r="B256" s="9" t="s">
        <v>204</v>
      </c>
      <c r="C256" s="19" t="s">
        <v>43</v>
      </c>
      <c r="D256" s="19">
        <v>260</v>
      </c>
      <c r="E256" s="19">
        <v>780</v>
      </c>
      <c r="F256" s="19">
        <v>3</v>
      </c>
      <c r="G256" s="9">
        <v>23.4</v>
      </c>
      <c r="H256" s="19">
        <v>18.72</v>
      </c>
      <c r="I256" s="9" t="s">
        <v>206</v>
      </c>
      <c r="J256" s="19" t="s">
        <v>37</v>
      </c>
      <c r="K256" s="19" t="s">
        <v>1196</v>
      </c>
      <c r="L256" s="9" t="s">
        <v>1197</v>
      </c>
      <c r="M256" s="2" t="s">
        <v>721</v>
      </c>
      <c r="N256" s="5" t="s">
        <v>86</v>
      </c>
      <c r="O256" s="5" t="s">
        <v>198</v>
      </c>
      <c r="P256" s="2" t="s">
        <v>204</v>
      </c>
    </row>
    <row r="257" spans="1:16" ht="22.5">
      <c r="A257" s="9" t="s">
        <v>205</v>
      </c>
      <c r="B257" s="9" t="s">
        <v>204</v>
      </c>
      <c r="C257" s="19" t="s">
        <v>812</v>
      </c>
      <c r="D257" s="19">
        <v>46.66</v>
      </c>
      <c r="E257" s="19">
        <v>139.97</v>
      </c>
      <c r="F257" s="19">
        <v>3</v>
      </c>
      <c r="G257" s="20">
        <v>4.199</v>
      </c>
      <c r="H257" s="19">
        <v>3.36</v>
      </c>
      <c r="I257" s="9" t="s">
        <v>213</v>
      </c>
      <c r="J257" s="19" t="s">
        <v>1198</v>
      </c>
      <c r="K257" s="19" t="s">
        <v>1196</v>
      </c>
      <c r="L257" s="9" t="s">
        <v>1197</v>
      </c>
      <c r="M257" s="2" t="s">
        <v>721</v>
      </c>
      <c r="N257" s="5" t="s">
        <v>86</v>
      </c>
      <c r="O257" s="5" t="s">
        <v>198</v>
      </c>
      <c r="P257" s="2" t="s">
        <v>204</v>
      </c>
    </row>
    <row r="258" spans="1:16" ht="22.5">
      <c r="A258" s="9" t="s">
        <v>205</v>
      </c>
      <c r="B258" s="9" t="s">
        <v>204</v>
      </c>
      <c r="C258" s="19" t="s">
        <v>811</v>
      </c>
      <c r="D258" s="19">
        <v>55.2</v>
      </c>
      <c r="E258" s="19">
        <v>165.528</v>
      </c>
      <c r="F258" s="19">
        <v>3</v>
      </c>
      <c r="G258" s="20">
        <v>4.96584</v>
      </c>
      <c r="H258" s="19">
        <v>3.97</v>
      </c>
      <c r="I258" s="9" t="s">
        <v>208</v>
      </c>
      <c r="J258" s="19" t="s">
        <v>39</v>
      </c>
      <c r="K258" s="19" t="s">
        <v>1199</v>
      </c>
      <c r="L258" s="9" t="s">
        <v>1197</v>
      </c>
      <c r="M258" s="2" t="s">
        <v>721</v>
      </c>
      <c r="N258" s="5" t="s">
        <v>86</v>
      </c>
      <c r="O258" s="5" t="s">
        <v>198</v>
      </c>
      <c r="P258" s="2" t="s">
        <v>204</v>
      </c>
    </row>
    <row r="259" spans="1:16" ht="33.75">
      <c r="A259" s="9" t="s">
        <v>205</v>
      </c>
      <c r="B259" s="9" t="s">
        <v>204</v>
      </c>
      <c r="C259" s="19" t="s">
        <v>31</v>
      </c>
      <c r="D259" s="19">
        <v>585</v>
      </c>
      <c r="E259" s="19">
        <v>1755</v>
      </c>
      <c r="F259" s="19">
        <v>3</v>
      </c>
      <c r="G259" s="9">
        <v>52.65</v>
      </c>
      <c r="H259" s="19">
        <v>42.12</v>
      </c>
      <c r="I259" s="9" t="s">
        <v>211</v>
      </c>
      <c r="J259" s="19" t="s">
        <v>31</v>
      </c>
      <c r="K259" s="19" t="s">
        <v>1196</v>
      </c>
      <c r="L259" s="9" t="s">
        <v>1200</v>
      </c>
      <c r="M259" s="2" t="s">
        <v>721</v>
      </c>
      <c r="N259" s="5" t="s">
        <v>86</v>
      </c>
      <c r="O259" s="5" t="s">
        <v>198</v>
      </c>
      <c r="P259" s="2" t="s">
        <v>204</v>
      </c>
    </row>
    <row r="260" spans="1:16" ht="22.5">
      <c r="A260" s="9" t="s">
        <v>205</v>
      </c>
      <c r="B260" s="9" t="s">
        <v>204</v>
      </c>
      <c r="C260" s="19" t="s">
        <v>811</v>
      </c>
      <c r="D260" s="19">
        <v>65.208</v>
      </c>
      <c r="E260" s="19">
        <v>195.624</v>
      </c>
      <c r="F260" s="19">
        <v>3</v>
      </c>
      <c r="G260" s="20">
        <v>5.86872</v>
      </c>
      <c r="H260" s="19">
        <v>4.69</v>
      </c>
      <c r="I260" s="9" t="s">
        <v>212</v>
      </c>
      <c r="J260" s="19" t="s">
        <v>915</v>
      </c>
      <c r="K260" s="19" t="s">
        <v>1196</v>
      </c>
      <c r="L260" s="9" t="s">
        <v>1200</v>
      </c>
      <c r="M260" s="2" t="s">
        <v>721</v>
      </c>
      <c r="N260" s="5" t="s">
        <v>86</v>
      </c>
      <c r="O260" s="5" t="s">
        <v>198</v>
      </c>
      <c r="P260" s="2" t="s">
        <v>204</v>
      </c>
    </row>
    <row r="261" spans="1:16" ht="22.5">
      <c r="A261" s="9" t="s">
        <v>205</v>
      </c>
      <c r="B261" s="9" t="s">
        <v>204</v>
      </c>
      <c r="C261" s="19" t="s">
        <v>812</v>
      </c>
      <c r="D261" s="19">
        <v>39</v>
      </c>
      <c r="E261" s="19">
        <v>117</v>
      </c>
      <c r="F261" s="19">
        <v>3</v>
      </c>
      <c r="G261" s="9">
        <v>3.51</v>
      </c>
      <c r="H261" s="19">
        <v>2.808</v>
      </c>
      <c r="I261" s="9" t="s">
        <v>210</v>
      </c>
      <c r="J261" s="19" t="s">
        <v>91</v>
      </c>
      <c r="K261" s="19" t="s">
        <v>1196</v>
      </c>
      <c r="L261" s="9" t="s">
        <v>1200</v>
      </c>
      <c r="M261" s="2" t="s">
        <v>721</v>
      </c>
      <c r="N261" s="5" t="s">
        <v>86</v>
      </c>
      <c r="O261" s="5" t="s">
        <v>198</v>
      </c>
      <c r="P261" s="2" t="s">
        <v>204</v>
      </c>
    </row>
    <row r="262" spans="1:16" ht="22.5">
      <c r="A262" s="9" t="s">
        <v>205</v>
      </c>
      <c r="B262" s="9" t="s">
        <v>204</v>
      </c>
      <c r="C262" s="19" t="s">
        <v>1138</v>
      </c>
      <c r="D262" s="19">
        <v>100</v>
      </c>
      <c r="E262" s="19">
        <v>300</v>
      </c>
      <c r="F262" s="19">
        <v>3</v>
      </c>
      <c r="G262" s="9">
        <v>9</v>
      </c>
      <c r="H262" s="19">
        <v>7.2</v>
      </c>
      <c r="I262" s="9" t="s">
        <v>209</v>
      </c>
      <c r="J262" s="19" t="s">
        <v>787</v>
      </c>
      <c r="K262" s="9" t="s">
        <v>1201</v>
      </c>
      <c r="L262" s="9" t="s">
        <v>1200</v>
      </c>
      <c r="M262" s="2" t="s">
        <v>721</v>
      </c>
      <c r="N262" s="5" t="s">
        <v>86</v>
      </c>
      <c r="O262" s="5" t="s">
        <v>198</v>
      </c>
      <c r="P262" s="2" t="s">
        <v>204</v>
      </c>
    </row>
    <row r="263" spans="1:16" ht="22.5">
      <c r="A263" s="9" t="s">
        <v>205</v>
      </c>
      <c r="B263" s="9" t="s">
        <v>204</v>
      </c>
      <c r="C263" s="19" t="s">
        <v>96</v>
      </c>
      <c r="D263" s="19">
        <v>675</v>
      </c>
      <c r="E263" s="19">
        <v>2025</v>
      </c>
      <c r="F263" s="19">
        <v>3</v>
      </c>
      <c r="G263" s="9">
        <v>60.75</v>
      </c>
      <c r="H263" s="19">
        <v>48.6</v>
      </c>
      <c r="I263" s="9" t="s">
        <v>207</v>
      </c>
      <c r="J263" s="19" t="s">
        <v>39</v>
      </c>
      <c r="K263" s="19" t="s">
        <v>1196</v>
      </c>
      <c r="L263" s="9" t="s">
        <v>1200</v>
      </c>
      <c r="M263" s="2" t="s">
        <v>721</v>
      </c>
      <c r="N263" s="5" t="s">
        <v>86</v>
      </c>
      <c r="O263" s="5" t="s">
        <v>198</v>
      </c>
      <c r="P263" s="2" t="s">
        <v>204</v>
      </c>
    </row>
    <row r="264" spans="1:16" ht="33.75">
      <c r="A264" s="9" t="s">
        <v>412</v>
      </c>
      <c r="B264" s="9" t="s">
        <v>414</v>
      </c>
      <c r="C264" s="19" t="s">
        <v>1202</v>
      </c>
      <c r="D264" s="19">
        <v>4116.22</v>
      </c>
      <c r="E264" s="19">
        <v>12348.67</v>
      </c>
      <c r="F264" s="19">
        <v>3</v>
      </c>
      <c r="G264" s="9">
        <v>370.46</v>
      </c>
      <c r="H264" s="19">
        <v>296.37</v>
      </c>
      <c r="I264" s="9" t="s">
        <v>415</v>
      </c>
      <c r="J264" s="19" t="s">
        <v>1203</v>
      </c>
      <c r="K264" s="9" t="s">
        <v>1204</v>
      </c>
      <c r="L264" s="9" t="s">
        <v>1205</v>
      </c>
      <c r="M264" s="2" t="s">
        <v>721</v>
      </c>
      <c r="N264" s="2" t="s">
        <v>34</v>
      </c>
      <c r="O264" s="2" t="s">
        <v>343</v>
      </c>
      <c r="P264" s="5" t="s">
        <v>364</v>
      </c>
    </row>
    <row r="265" spans="1:16" ht="33.75">
      <c r="A265" s="9" t="s">
        <v>412</v>
      </c>
      <c r="B265" s="9" t="s">
        <v>414</v>
      </c>
      <c r="C265" s="19" t="s">
        <v>1206</v>
      </c>
      <c r="D265" s="19">
        <v>520.8</v>
      </c>
      <c r="E265" s="19">
        <v>1562.4</v>
      </c>
      <c r="F265" s="19">
        <v>3</v>
      </c>
      <c r="G265" s="9">
        <v>46.87</v>
      </c>
      <c r="H265" s="19">
        <v>37.5</v>
      </c>
      <c r="I265" s="9" t="s">
        <v>413</v>
      </c>
      <c r="J265" s="19" t="s">
        <v>1207</v>
      </c>
      <c r="K265" s="9" t="s">
        <v>1204</v>
      </c>
      <c r="L265" s="9" t="s">
        <v>1205</v>
      </c>
      <c r="M265" s="2" t="s">
        <v>721</v>
      </c>
      <c r="N265" s="2" t="s">
        <v>34</v>
      </c>
      <c r="O265" s="2" t="s">
        <v>343</v>
      </c>
      <c r="P265" s="5" t="s">
        <v>364</v>
      </c>
    </row>
    <row r="266" spans="1:16" ht="56.25">
      <c r="A266" s="9" t="s">
        <v>492</v>
      </c>
      <c r="B266" s="9" t="s">
        <v>494</v>
      </c>
      <c r="C266" s="19" t="s">
        <v>1208</v>
      </c>
      <c r="D266" s="19">
        <v>100</v>
      </c>
      <c r="E266" s="19">
        <v>100</v>
      </c>
      <c r="F266" s="19">
        <v>3</v>
      </c>
      <c r="G266" s="9">
        <v>3</v>
      </c>
      <c r="H266" s="19">
        <v>2.4</v>
      </c>
      <c r="I266" s="9" t="s">
        <v>493</v>
      </c>
      <c r="J266" s="19" t="s">
        <v>1209</v>
      </c>
      <c r="K266" s="19" t="s">
        <v>1210</v>
      </c>
      <c r="L266" s="9" t="s">
        <v>1211</v>
      </c>
      <c r="M266" s="2" t="s">
        <v>721</v>
      </c>
      <c r="N266" s="2" t="s">
        <v>34</v>
      </c>
      <c r="O266" s="5" t="s">
        <v>35</v>
      </c>
      <c r="P266" s="2" t="s">
        <v>494</v>
      </c>
    </row>
    <row r="267" spans="1:16" ht="33.75">
      <c r="A267" s="9" t="s">
        <v>530</v>
      </c>
      <c r="B267" s="9" t="s">
        <v>532</v>
      </c>
      <c r="C267" s="19" t="s">
        <v>1212</v>
      </c>
      <c r="D267" s="19">
        <v>36.83</v>
      </c>
      <c r="E267" s="19">
        <v>110.48</v>
      </c>
      <c r="F267" s="19">
        <v>3</v>
      </c>
      <c r="G267" s="9">
        <v>3.31</v>
      </c>
      <c r="H267" s="19">
        <v>2.65</v>
      </c>
      <c r="I267" s="9" t="s">
        <v>531</v>
      </c>
      <c r="J267" s="19" t="s">
        <v>1213</v>
      </c>
      <c r="K267" s="19" t="s">
        <v>1164</v>
      </c>
      <c r="L267" s="9" t="s">
        <v>1214</v>
      </c>
      <c r="M267" s="2" t="s">
        <v>721</v>
      </c>
      <c r="N267" s="2" t="s">
        <v>34</v>
      </c>
      <c r="O267" s="5" t="s">
        <v>35</v>
      </c>
      <c r="P267" s="5" t="s">
        <v>160</v>
      </c>
    </row>
    <row r="268" spans="1:16" ht="33.75">
      <c r="A268" s="9" t="s">
        <v>495</v>
      </c>
      <c r="B268" s="9" t="s">
        <v>497</v>
      </c>
      <c r="C268" s="19"/>
      <c r="D268" s="19">
        <v>50.02</v>
      </c>
      <c r="E268" s="19">
        <v>260</v>
      </c>
      <c r="F268" s="19">
        <v>3</v>
      </c>
      <c r="G268" s="9">
        <v>7.8</v>
      </c>
      <c r="H268" s="19">
        <v>6.24</v>
      </c>
      <c r="I268" s="9" t="s">
        <v>496</v>
      </c>
      <c r="J268" s="9" t="s">
        <v>1215</v>
      </c>
      <c r="K268" s="19" t="s">
        <v>1216</v>
      </c>
      <c r="L268" s="9" t="s">
        <v>1217</v>
      </c>
      <c r="M268" s="2" t="s">
        <v>721</v>
      </c>
      <c r="N268" s="2" t="s">
        <v>34</v>
      </c>
      <c r="O268" s="5" t="s">
        <v>35</v>
      </c>
      <c r="P268" s="5" t="s">
        <v>712</v>
      </c>
    </row>
    <row r="269" spans="1:16" ht="22.5">
      <c r="A269" s="9" t="s">
        <v>271</v>
      </c>
      <c r="B269" s="9" t="s">
        <v>273</v>
      </c>
      <c r="C269" s="19" t="s">
        <v>1218</v>
      </c>
      <c r="D269" s="19">
        <v>3.2</v>
      </c>
      <c r="E269" s="19">
        <v>16</v>
      </c>
      <c r="F269" s="19">
        <v>3</v>
      </c>
      <c r="G269" s="9">
        <v>0.48</v>
      </c>
      <c r="H269" s="19">
        <v>0.384</v>
      </c>
      <c r="I269" s="9" t="s">
        <v>274</v>
      </c>
      <c r="J269" s="19" t="s">
        <v>1219</v>
      </c>
      <c r="K269" s="19" t="s">
        <v>1220</v>
      </c>
      <c r="L269" s="9" t="s">
        <v>1217</v>
      </c>
      <c r="M269" s="2" t="s">
        <v>721</v>
      </c>
      <c r="N269" s="2" t="s">
        <v>86</v>
      </c>
      <c r="O269" s="5" t="s">
        <v>252</v>
      </c>
      <c r="P269" s="2" t="s">
        <v>273</v>
      </c>
    </row>
    <row r="270" spans="1:16" ht="33.75">
      <c r="A270" s="9" t="s">
        <v>271</v>
      </c>
      <c r="B270" s="9" t="s">
        <v>273</v>
      </c>
      <c r="C270" s="19" t="s">
        <v>1218</v>
      </c>
      <c r="D270" s="19">
        <v>3</v>
      </c>
      <c r="E270" s="19">
        <v>15</v>
      </c>
      <c r="F270" s="19">
        <v>3</v>
      </c>
      <c r="G270" s="9">
        <v>0.45</v>
      </c>
      <c r="H270" s="19">
        <v>0.36</v>
      </c>
      <c r="I270" s="9" t="s">
        <v>272</v>
      </c>
      <c r="J270" s="19" t="s">
        <v>1221</v>
      </c>
      <c r="K270" s="19" t="s">
        <v>1222</v>
      </c>
      <c r="L270" s="9" t="s">
        <v>1217</v>
      </c>
      <c r="M270" s="2" t="s">
        <v>721</v>
      </c>
      <c r="N270" s="2" t="s">
        <v>86</v>
      </c>
      <c r="O270" s="5" t="s">
        <v>252</v>
      </c>
      <c r="P270" s="2" t="s">
        <v>273</v>
      </c>
    </row>
    <row r="271" spans="1:16" ht="22.5">
      <c r="A271" s="9" t="s">
        <v>463</v>
      </c>
      <c r="B271" s="21" t="s">
        <v>465</v>
      </c>
      <c r="C271" s="19" t="s">
        <v>1223</v>
      </c>
      <c r="D271" s="19">
        <v>80.4</v>
      </c>
      <c r="E271" s="19">
        <v>300</v>
      </c>
      <c r="F271" s="19">
        <v>3</v>
      </c>
      <c r="G271" s="9">
        <v>9</v>
      </c>
      <c r="H271" s="19">
        <v>7.2</v>
      </c>
      <c r="I271" s="9" t="s">
        <v>464</v>
      </c>
      <c r="J271" s="19" t="s">
        <v>96</v>
      </c>
      <c r="K271" s="19" t="s">
        <v>1224</v>
      </c>
      <c r="L271" s="9" t="s">
        <v>1217</v>
      </c>
      <c r="M271" s="2" t="s">
        <v>721</v>
      </c>
      <c r="N271" s="2" t="s">
        <v>34</v>
      </c>
      <c r="O271" s="5" t="s">
        <v>35</v>
      </c>
      <c r="P271" s="2"/>
    </row>
    <row r="272" spans="1:16" ht="45">
      <c r="A272" s="2" t="s">
        <v>633</v>
      </c>
      <c r="B272" s="2" t="s">
        <v>630</v>
      </c>
      <c r="C272" s="2" t="s">
        <v>1225</v>
      </c>
      <c r="D272" s="2">
        <v>66.3554</v>
      </c>
      <c r="E272" s="2">
        <v>331.777425</v>
      </c>
      <c r="F272" s="2">
        <v>3</v>
      </c>
      <c r="G272" s="2">
        <v>331.777425</v>
      </c>
      <c r="H272" s="2">
        <v>7.962658</v>
      </c>
      <c r="I272" s="2" t="s">
        <v>637</v>
      </c>
      <c r="J272" s="2" t="s">
        <v>1226</v>
      </c>
      <c r="K272" s="2" t="s">
        <v>1227</v>
      </c>
      <c r="L272" s="2" t="s">
        <v>1228</v>
      </c>
      <c r="M272" s="2" t="s">
        <v>741</v>
      </c>
      <c r="N272" s="2" t="s">
        <v>34</v>
      </c>
      <c r="O272" s="5" t="s">
        <v>627</v>
      </c>
      <c r="P272" s="2" t="s">
        <v>630</v>
      </c>
    </row>
    <row r="273" spans="1:16" ht="33.75">
      <c r="A273" s="2" t="s">
        <v>633</v>
      </c>
      <c r="B273" s="2" t="s">
        <v>630</v>
      </c>
      <c r="C273" s="2" t="s">
        <v>1229</v>
      </c>
      <c r="D273" s="2">
        <v>34.89354</v>
      </c>
      <c r="E273" s="2">
        <v>174.4677</v>
      </c>
      <c r="F273" s="2">
        <v>3</v>
      </c>
      <c r="G273" s="2">
        <v>174.4677</v>
      </c>
      <c r="H273" s="2">
        <v>4.1872</v>
      </c>
      <c r="I273" s="2" t="s">
        <v>639</v>
      </c>
      <c r="J273" s="2" t="s">
        <v>1226</v>
      </c>
      <c r="K273" s="2" t="s">
        <v>1227</v>
      </c>
      <c r="L273" s="2" t="s">
        <v>1228</v>
      </c>
      <c r="M273" s="2" t="s">
        <v>741</v>
      </c>
      <c r="N273" s="2" t="s">
        <v>34</v>
      </c>
      <c r="O273" s="5" t="s">
        <v>627</v>
      </c>
      <c r="P273" s="2" t="s">
        <v>630</v>
      </c>
    </row>
    <row r="274" spans="1:16" ht="33.75">
      <c r="A274" s="2" t="s">
        <v>633</v>
      </c>
      <c r="B274" s="2" t="s">
        <v>630</v>
      </c>
      <c r="C274" s="2" t="s">
        <v>1230</v>
      </c>
      <c r="D274" s="2">
        <v>130.1967</v>
      </c>
      <c r="E274" s="2">
        <v>650.88372</v>
      </c>
      <c r="F274" s="2">
        <v>3</v>
      </c>
      <c r="G274" s="2">
        <v>650.88372</v>
      </c>
      <c r="H274" s="2">
        <v>15.62121</v>
      </c>
      <c r="I274" s="2" t="s">
        <v>638</v>
      </c>
      <c r="J274" s="2" t="s">
        <v>1226</v>
      </c>
      <c r="K274" s="2" t="s">
        <v>1227</v>
      </c>
      <c r="L274" s="2" t="s">
        <v>1228</v>
      </c>
      <c r="M274" s="2" t="s">
        <v>741</v>
      </c>
      <c r="N274" s="2" t="s">
        <v>34</v>
      </c>
      <c r="O274" s="5" t="s">
        <v>627</v>
      </c>
      <c r="P274" s="2" t="s">
        <v>630</v>
      </c>
    </row>
    <row r="275" spans="1:16" ht="45">
      <c r="A275" s="2" t="s">
        <v>633</v>
      </c>
      <c r="B275" s="2" t="s">
        <v>630</v>
      </c>
      <c r="C275" s="2" t="s">
        <v>1231</v>
      </c>
      <c r="D275" s="2">
        <v>7.169</v>
      </c>
      <c r="E275" s="2">
        <v>35.845</v>
      </c>
      <c r="F275" s="2">
        <v>3</v>
      </c>
      <c r="G275" s="2">
        <v>35.845</v>
      </c>
      <c r="H275" s="2">
        <v>0.86028</v>
      </c>
      <c r="I275" s="2" t="s">
        <v>644</v>
      </c>
      <c r="J275" s="2" t="s">
        <v>1226</v>
      </c>
      <c r="K275" s="2" t="s">
        <v>1232</v>
      </c>
      <c r="L275" s="2" t="s">
        <v>1228</v>
      </c>
      <c r="M275" s="2" t="s">
        <v>741</v>
      </c>
      <c r="N275" s="2" t="s">
        <v>34</v>
      </c>
      <c r="O275" s="5" t="s">
        <v>627</v>
      </c>
      <c r="P275" s="2" t="s">
        <v>630</v>
      </c>
    </row>
    <row r="276" spans="1:16" ht="45">
      <c r="A276" s="2" t="s">
        <v>633</v>
      </c>
      <c r="B276" s="2" t="s">
        <v>630</v>
      </c>
      <c r="C276" s="2" t="s">
        <v>1233</v>
      </c>
      <c r="D276" s="2">
        <v>15.735</v>
      </c>
      <c r="E276" s="2">
        <v>78.675</v>
      </c>
      <c r="F276" s="2">
        <v>3</v>
      </c>
      <c r="G276" s="2">
        <v>78.675</v>
      </c>
      <c r="H276" s="2">
        <v>1.8882</v>
      </c>
      <c r="I276" s="2" t="s">
        <v>646</v>
      </c>
      <c r="J276" s="2" t="s">
        <v>1226</v>
      </c>
      <c r="K276" s="2" t="s">
        <v>1232</v>
      </c>
      <c r="L276" s="2" t="s">
        <v>1228</v>
      </c>
      <c r="M276" s="2" t="s">
        <v>741</v>
      </c>
      <c r="N276" s="2" t="s">
        <v>34</v>
      </c>
      <c r="O276" s="5" t="s">
        <v>627</v>
      </c>
      <c r="P276" s="2" t="s">
        <v>630</v>
      </c>
    </row>
    <row r="277" spans="1:16" ht="45">
      <c r="A277" s="2" t="s">
        <v>633</v>
      </c>
      <c r="B277" s="2" t="s">
        <v>630</v>
      </c>
      <c r="C277" s="2" t="s">
        <v>1234</v>
      </c>
      <c r="D277" s="2">
        <v>19.998</v>
      </c>
      <c r="E277" s="2">
        <v>99.99</v>
      </c>
      <c r="F277" s="2">
        <v>3</v>
      </c>
      <c r="G277" s="2">
        <v>99.99</v>
      </c>
      <c r="H277" s="2">
        <v>2.39976</v>
      </c>
      <c r="I277" s="2" t="s">
        <v>646</v>
      </c>
      <c r="J277" s="2" t="s">
        <v>1226</v>
      </c>
      <c r="K277" s="2" t="s">
        <v>1232</v>
      </c>
      <c r="L277" s="2" t="s">
        <v>1228</v>
      </c>
      <c r="M277" s="2" t="s">
        <v>741</v>
      </c>
      <c r="N277" s="2" t="s">
        <v>34</v>
      </c>
      <c r="O277" s="5" t="s">
        <v>627</v>
      </c>
      <c r="P277" s="2" t="s">
        <v>630</v>
      </c>
    </row>
    <row r="278" spans="1:16" ht="45">
      <c r="A278" s="2" t="s">
        <v>633</v>
      </c>
      <c r="B278" s="2" t="s">
        <v>630</v>
      </c>
      <c r="C278" s="2" t="s">
        <v>1235</v>
      </c>
      <c r="D278" s="2">
        <v>30.2789</v>
      </c>
      <c r="E278" s="2">
        <v>151.13945</v>
      </c>
      <c r="F278" s="2">
        <v>3</v>
      </c>
      <c r="G278" s="2">
        <v>151.13945</v>
      </c>
      <c r="H278" s="2">
        <v>3.633468</v>
      </c>
      <c r="I278" s="2" t="s">
        <v>646</v>
      </c>
      <c r="J278" s="2" t="s">
        <v>1226</v>
      </c>
      <c r="K278" s="2" t="s">
        <v>1232</v>
      </c>
      <c r="L278" s="2" t="s">
        <v>1228</v>
      </c>
      <c r="M278" s="2" t="s">
        <v>741</v>
      </c>
      <c r="N278" s="2" t="s">
        <v>34</v>
      </c>
      <c r="O278" s="5" t="s">
        <v>627</v>
      </c>
      <c r="P278" s="2" t="s">
        <v>630</v>
      </c>
    </row>
    <row r="279" spans="1:16" ht="33.75">
      <c r="A279" s="2" t="s">
        <v>633</v>
      </c>
      <c r="B279" s="2" t="s">
        <v>630</v>
      </c>
      <c r="C279" s="2" t="s">
        <v>1236</v>
      </c>
      <c r="D279" s="2">
        <v>2.4375</v>
      </c>
      <c r="E279" s="2">
        <v>12.1875</v>
      </c>
      <c r="F279" s="2">
        <v>3</v>
      </c>
      <c r="G279" s="2">
        <v>12.1875</v>
      </c>
      <c r="H279" s="2">
        <v>0.2925</v>
      </c>
      <c r="I279" s="2" t="s">
        <v>647</v>
      </c>
      <c r="J279" s="2" t="s">
        <v>1226</v>
      </c>
      <c r="K279" s="2" t="s">
        <v>1232</v>
      </c>
      <c r="L279" s="2" t="s">
        <v>1228</v>
      </c>
      <c r="M279" s="2" t="s">
        <v>741</v>
      </c>
      <c r="N279" s="2" t="s">
        <v>34</v>
      </c>
      <c r="O279" s="5" t="s">
        <v>627</v>
      </c>
      <c r="P279" s="2" t="s">
        <v>630</v>
      </c>
    </row>
    <row r="280" spans="1:16" ht="33.75">
      <c r="A280" s="2" t="s">
        <v>633</v>
      </c>
      <c r="B280" s="2" t="s">
        <v>630</v>
      </c>
      <c r="C280" s="2" t="s">
        <v>1237</v>
      </c>
      <c r="D280" s="2">
        <v>2.368</v>
      </c>
      <c r="E280" s="2">
        <v>11.84</v>
      </c>
      <c r="F280" s="2">
        <v>3</v>
      </c>
      <c r="G280" s="2">
        <v>11.84</v>
      </c>
      <c r="H280" s="2">
        <v>0.28416</v>
      </c>
      <c r="I280" s="2" t="s">
        <v>642</v>
      </c>
      <c r="J280" s="2" t="s">
        <v>1226</v>
      </c>
      <c r="K280" s="2" t="s">
        <v>1232</v>
      </c>
      <c r="L280" s="2" t="s">
        <v>1228</v>
      </c>
      <c r="M280" s="2" t="s">
        <v>741</v>
      </c>
      <c r="N280" s="2" t="s">
        <v>34</v>
      </c>
      <c r="O280" s="5" t="s">
        <v>627</v>
      </c>
      <c r="P280" s="2" t="s">
        <v>630</v>
      </c>
    </row>
    <row r="281" spans="1:16" ht="22.5">
      <c r="A281" s="2" t="s">
        <v>633</v>
      </c>
      <c r="B281" s="2" t="s">
        <v>630</v>
      </c>
      <c r="C281" s="2" t="s">
        <v>1238</v>
      </c>
      <c r="D281" s="2">
        <v>23.6808</v>
      </c>
      <c r="E281" s="2">
        <v>118.404</v>
      </c>
      <c r="F281" s="2">
        <v>3</v>
      </c>
      <c r="G281" s="2">
        <v>118.404</v>
      </c>
      <c r="H281" s="2">
        <v>2.841696</v>
      </c>
      <c r="I281" s="2" t="s">
        <v>643</v>
      </c>
      <c r="J281" s="2" t="s">
        <v>1226</v>
      </c>
      <c r="K281" s="2" t="s">
        <v>1232</v>
      </c>
      <c r="L281" s="2" t="s">
        <v>1228</v>
      </c>
      <c r="M281" s="2" t="s">
        <v>741</v>
      </c>
      <c r="N281" s="2" t="s">
        <v>34</v>
      </c>
      <c r="O281" s="5" t="s">
        <v>627</v>
      </c>
      <c r="P281" s="2" t="s">
        <v>630</v>
      </c>
    </row>
    <row r="282" spans="1:16" ht="22.5">
      <c r="A282" s="2" t="s">
        <v>633</v>
      </c>
      <c r="B282" s="2" t="s">
        <v>630</v>
      </c>
      <c r="C282" s="2" t="s">
        <v>1239</v>
      </c>
      <c r="D282" s="2">
        <v>23.3798</v>
      </c>
      <c r="E282" s="2">
        <v>116.8992</v>
      </c>
      <c r="F282" s="2">
        <v>3</v>
      </c>
      <c r="G282" s="2">
        <v>116.8992</v>
      </c>
      <c r="H282" s="2">
        <v>2.805581</v>
      </c>
      <c r="I282" s="2" t="s">
        <v>636</v>
      </c>
      <c r="J282" s="2" t="s">
        <v>1226</v>
      </c>
      <c r="K282" s="2" t="s">
        <v>1227</v>
      </c>
      <c r="L282" s="2" t="s">
        <v>1228</v>
      </c>
      <c r="M282" s="2" t="s">
        <v>741</v>
      </c>
      <c r="N282" s="2" t="s">
        <v>34</v>
      </c>
      <c r="O282" s="5" t="s">
        <v>627</v>
      </c>
      <c r="P282" s="2" t="s">
        <v>630</v>
      </c>
    </row>
    <row r="283" spans="1:16" ht="33.75">
      <c r="A283" s="2" t="s">
        <v>633</v>
      </c>
      <c r="B283" s="2" t="s">
        <v>630</v>
      </c>
      <c r="C283" s="2" t="s">
        <v>1240</v>
      </c>
      <c r="D283" s="2">
        <v>66.9933</v>
      </c>
      <c r="E283" s="2">
        <v>334.966615</v>
      </c>
      <c r="F283" s="2">
        <v>3</v>
      </c>
      <c r="G283" s="2">
        <v>334.9666</v>
      </c>
      <c r="H283" s="2">
        <v>8.039198</v>
      </c>
      <c r="I283" s="2" t="s">
        <v>640</v>
      </c>
      <c r="J283" s="2" t="s">
        <v>1226</v>
      </c>
      <c r="K283" s="2" t="s">
        <v>1227</v>
      </c>
      <c r="L283" s="2" t="s">
        <v>1228</v>
      </c>
      <c r="M283" s="2" t="s">
        <v>741</v>
      </c>
      <c r="N283" s="2" t="s">
        <v>34</v>
      </c>
      <c r="O283" s="5" t="s">
        <v>627</v>
      </c>
      <c r="P283" s="2" t="s">
        <v>630</v>
      </c>
    </row>
    <row r="284" spans="1:16" ht="33.75">
      <c r="A284" s="2" t="s">
        <v>633</v>
      </c>
      <c r="B284" s="2" t="s">
        <v>630</v>
      </c>
      <c r="C284" s="2" t="s">
        <v>1241</v>
      </c>
      <c r="D284" s="2">
        <v>56.0028</v>
      </c>
      <c r="E284" s="2">
        <v>280.014</v>
      </c>
      <c r="F284" s="2">
        <v>3</v>
      </c>
      <c r="G284" s="2">
        <v>280.014</v>
      </c>
      <c r="H284" s="2">
        <v>6.720336</v>
      </c>
      <c r="I284" s="2" t="s">
        <v>635</v>
      </c>
      <c r="J284" s="2" t="s">
        <v>1226</v>
      </c>
      <c r="K284" s="2" t="s">
        <v>1227</v>
      </c>
      <c r="L284" s="2" t="s">
        <v>1228</v>
      </c>
      <c r="M284" s="2" t="s">
        <v>741</v>
      </c>
      <c r="N284" s="2" t="s">
        <v>34</v>
      </c>
      <c r="O284" s="5" t="s">
        <v>627</v>
      </c>
      <c r="P284" s="2" t="s">
        <v>630</v>
      </c>
    </row>
    <row r="285" spans="1:16" ht="33.75">
      <c r="A285" s="2" t="s">
        <v>633</v>
      </c>
      <c r="B285" s="2" t="s">
        <v>630</v>
      </c>
      <c r="C285" s="2" t="s">
        <v>1242</v>
      </c>
      <c r="D285" s="2">
        <v>12.3243</v>
      </c>
      <c r="E285" s="2">
        <v>61.62156</v>
      </c>
      <c r="F285" s="2">
        <v>3</v>
      </c>
      <c r="G285" s="2">
        <v>61.62156</v>
      </c>
      <c r="H285" s="2">
        <v>1.478918</v>
      </c>
      <c r="I285" s="2" t="s">
        <v>641</v>
      </c>
      <c r="J285" s="2" t="s">
        <v>1226</v>
      </c>
      <c r="K285" s="2" t="s">
        <v>1227</v>
      </c>
      <c r="L285" s="2" t="s">
        <v>1228</v>
      </c>
      <c r="M285" s="2" t="s">
        <v>741</v>
      </c>
      <c r="N285" s="2" t="s">
        <v>34</v>
      </c>
      <c r="O285" s="5" t="s">
        <v>627</v>
      </c>
      <c r="P285" s="2" t="s">
        <v>630</v>
      </c>
    </row>
    <row r="286" spans="1:16" ht="33.75">
      <c r="A286" s="2" t="s">
        <v>633</v>
      </c>
      <c r="B286" s="2" t="s">
        <v>630</v>
      </c>
      <c r="C286" s="2" t="s">
        <v>1243</v>
      </c>
      <c r="D286" s="2">
        <v>1069.922</v>
      </c>
      <c r="E286" s="2">
        <v>5349.60934</v>
      </c>
      <c r="F286" s="2">
        <v>3</v>
      </c>
      <c r="G286" s="2">
        <v>5349.609</v>
      </c>
      <c r="H286" s="2">
        <v>128.390624</v>
      </c>
      <c r="I286" s="2" t="s">
        <v>634</v>
      </c>
      <c r="J286" s="2" t="s">
        <v>1226</v>
      </c>
      <c r="K286" s="2" t="s">
        <v>1227</v>
      </c>
      <c r="L286" s="2" t="s">
        <v>1228</v>
      </c>
      <c r="M286" s="2" t="s">
        <v>741</v>
      </c>
      <c r="N286" s="2" t="s">
        <v>34</v>
      </c>
      <c r="O286" s="5" t="s">
        <v>627</v>
      </c>
      <c r="P286" s="2" t="s">
        <v>630</v>
      </c>
    </row>
    <row r="287" spans="1:16" ht="33.75">
      <c r="A287" s="2" t="s">
        <v>633</v>
      </c>
      <c r="B287" s="2" t="s">
        <v>630</v>
      </c>
      <c r="C287" s="2" t="s">
        <v>1244</v>
      </c>
      <c r="D287" s="2">
        <v>214.9554</v>
      </c>
      <c r="E287" s="2">
        <v>1074.777</v>
      </c>
      <c r="F287" s="2">
        <v>3</v>
      </c>
      <c r="G287" s="2">
        <v>1074.777</v>
      </c>
      <c r="H287" s="2">
        <v>25.79465</v>
      </c>
      <c r="I287" s="2" t="s">
        <v>640</v>
      </c>
      <c r="J287" s="2" t="s">
        <v>1226</v>
      </c>
      <c r="K287" s="2" t="s">
        <v>1227</v>
      </c>
      <c r="L287" s="2" t="s">
        <v>1228</v>
      </c>
      <c r="M287" s="2" t="s">
        <v>741</v>
      </c>
      <c r="N287" s="2" t="s">
        <v>34</v>
      </c>
      <c r="O287" s="5" t="s">
        <v>627</v>
      </c>
      <c r="P287" s="2" t="s">
        <v>630</v>
      </c>
    </row>
    <row r="288" spans="1:16" ht="22.5">
      <c r="A288" s="2" t="s">
        <v>633</v>
      </c>
      <c r="B288" s="2" t="s">
        <v>630</v>
      </c>
      <c r="C288" s="2" t="s">
        <v>1245</v>
      </c>
      <c r="D288" s="2">
        <v>106.3669</v>
      </c>
      <c r="E288" s="2">
        <v>531.8345</v>
      </c>
      <c r="F288" s="2">
        <v>3</v>
      </c>
      <c r="G288" s="2">
        <v>531.8345</v>
      </c>
      <c r="H288" s="2">
        <v>12.764</v>
      </c>
      <c r="I288" s="2" t="s">
        <v>645</v>
      </c>
      <c r="J288" s="2" t="s">
        <v>1226</v>
      </c>
      <c r="K288" s="2" t="s">
        <v>1232</v>
      </c>
      <c r="L288" s="2" t="s">
        <v>1228</v>
      </c>
      <c r="M288" s="2" t="s">
        <v>741</v>
      </c>
      <c r="N288" s="2" t="s">
        <v>34</v>
      </c>
      <c r="O288" s="5" t="s">
        <v>627</v>
      </c>
      <c r="P288" s="2" t="s">
        <v>630</v>
      </c>
    </row>
    <row r="289" spans="1:16" ht="33.75">
      <c r="A289" s="2" t="s">
        <v>668</v>
      </c>
      <c r="B289" s="2" t="s">
        <v>672</v>
      </c>
      <c r="C289" s="2" t="s">
        <v>1246</v>
      </c>
      <c r="D289" s="2">
        <v>4200</v>
      </c>
      <c r="E289" s="2">
        <v>21000</v>
      </c>
      <c r="F289" s="2">
        <v>3</v>
      </c>
      <c r="G289" s="2">
        <v>630</v>
      </c>
      <c r="H289" s="2">
        <v>504</v>
      </c>
      <c r="I289" s="2" t="s">
        <v>671</v>
      </c>
      <c r="J289" s="2" t="s">
        <v>1226</v>
      </c>
      <c r="K289" s="2" t="s">
        <v>1247</v>
      </c>
      <c r="L289" s="2" t="s">
        <v>1228</v>
      </c>
      <c r="M289" s="2" t="s">
        <v>741</v>
      </c>
      <c r="N289" s="2" t="s">
        <v>34</v>
      </c>
      <c r="O289" s="2" t="s">
        <v>627</v>
      </c>
      <c r="P289" s="5" t="s">
        <v>672</v>
      </c>
    </row>
    <row r="290" spans="1:16" ht="22.5">
      <c r="A290" s="2" t="s">
        <v>628</v>
      </c>
      <c r="B290" s="2" t="s">
        <v>630</v>
      </c>
      <c r="C290" s="2" t="s">
        <v>1248</v>
      </c>
      <c r="D290" s="22">
        <v>11.58052</v>
      </c>
      <c r="E290" s="22">
        <v>11.58052</v>
      </c>
      <c r="F290" s="2">
        <v>3</v>
      </c>
      <c r="G290" s="22">
        <v>0.347416</v>
      </c>
      <c r="H290" s="22">
        <v>0.27793280000000004</v>
      </c>
      <c r="I290" s="2" t="s">
        <v>632</v>
      </c>
      <c r="J290" s="2" t="s">
        <v>1249</v>
      </c>
      <c r="K290" s="2" t="s">
        <v>1250</v>
      </c>
      <c r="L290" s="2" t="s">
        <v>1251</v>
      </c>
      <c r="M290" s="2" t="s">
        <v>741</v>
      </c>
      <c r="N290" s="2" t="s">
        <v>34</v>
      </c>
      <c r="O290" s="5" t="s">
        <v>627</v>
      </c>
      <c r="P290" s="2" t="s">
        <v>630</v>
      </c>
    </row>
    <row r="291" spans="1:16" ht="22.5">
      <c r="A291" s="2" t="s">
        <v>628</v>
      </c>
      <c r="B291" s="2" t="s">
        <v>630</v>
      </c>
      <c r="C291" s="2" t="s">
        <v>1252</v>
      </c>
      <c r="D291" s="22">
        <v>89.36320400000001</v>
      </c>
      <c r="E291" s="22">
        <v>89.36320400000001</v>
      </c>
      <c r="F291" s="2">
        <v>3</v>
      </c>
      <c r="G291" s="22">
        <v>2.680896</v>
      </c>
      <c r="H291" s="22">
        <v>2.1447168000000003</v>
      </c>
      <c r="I291" s="2" t="s">
        <v>629</v>
      </c>
      <c r="J291" s="2" t="s">
        <v>1253</v>
      </c>
      <c r="K291" s="2" t="s">
        <v>1250</v>
      </c>
      <c r="L291" s="2" t="s">
        <v>1251</v>
      </c>
      <c r="M291" s="2" t="s">
        <v>741</v>
      </c>
      <c r="N291" s="2" t="s">
        <v>34</v>
      </c>
      <c r="O291" s="5" t="s">
        <v>627</v>
      </c>
      <c r="P291" s="2" t="s">
        <v>630</v>
      </c>
    </row>
    <row r="292" spans="1:16" ht="22.5">
      <c r="A292" s="2" t="s">
        <v>628</v>
      </c>
      <c r="B292" s="2" t="s">
        <v>630</v>
      </c>
      <c r="C292" s="2" t="s">
        <v>1254</v>
      </c>
      <c r="D292" s="22">
        <v>259.843927</v>
      </c>
      <c r="E292" s="22">
        <v>259.843927</v>
      </c>
      <c r="F292" s="2">
        <v>3</v>
      </c>
      <c r="G292" s="22">
        <v>7.795318</v>
      </c>
      <c r="H292" s="22">
        <v>6.2362544</v>
      </c>
      <c r="I292" s="2" t="s">
        <v>631</v>
      </c>
      <c r="J292" s="2" t="s">
        <v>1253</v>
      </c>
      <c r="K292" s="2" t="s">
        <v>1255</v>
      </c>
      <c r="L292" s="2" t="s">
        <v>1251</v>
      </c>
      <c r="M292" s="2" t="s">
        <v>741</v>
      </c>
      <c r="N292" s="2" t="s">
        <v>34</v>
      </c>
      <c r="O292" s="5" t="s">
        <v>627</v>
      </c>
      <c r="P292" s="2" t="s">
        <v>630</v>
      </c>
    </row>
    <row r="293" spans="1:16" ht="33.75">
      <c r="A293" s="2" t="s">
        <v>668</v>
      </c>
      <c r="B293" s="6" t="s">
        <v>670</v>
      </c>
      <c r="C293" s="2" t="s">
        <v>1256</v>
      </c>
      <c r="D293" s="22">
        <v>9450</v>
      </c>
      <c r="E293" s="22">
        <v>9450</v>
      </c>
      <c r="F293" s="2">
        <v>3</v>
      </c>
      <c r="G293" s="22">
        <v>283.5</v>
      </c>
      <c r="H293" s="22">
        <v>226.8</v>
      </c>
      <c r="I293" s="2" t="s">
        <v>669</v>
      </c>
      <c r="J293" s="2" t="s">
        <v>1257</v>
      </c>
      <c r="K293" s="2" t="s">
        <v>1258</v>
      </c>
      <c r="L293" s="2" t="s">
        <v>1259</v>
      </c>
      <c r="M293" s="2" t="s">
        <v>741</v>
      </c>
      <c r="N293" s="2" t="s">
        <v>34</v>
      </c>
      <c r="O293" s="2" t="s">
        <v>627</v>
      </c>
      <c r="P293" s="2"/>
    </row>
    <row r="294" spans="1:16" ht="45">
      <c r="A294" s="2" t="s">
        <v>668</v>
      </c>
      <c r="B294" s="6" t="s">
        <v>674</v>
      </c>
      <c r="C294" s="2" t="s">
        <v>1256</v>
      </c>
      <c r="D294" s="22">
        <v>6562.5</v>
      </c>
      <c r="E294" s="22">
        <v>6562.5</v>
      </c>
      <c r="F294" s="2">
        <v>3</v>
      </c>
      <c r="G294" s="22">
        <v>196.875</v>
      </c>
      <c r="H294" s="22">
        <v>157.5</v>
      </c>
      <c r="I294" s="2" t="s">
        <v>673</v>
      </c>
      <c r="J294" s="2" t="s">
        <v>1257</v>
      </c>
      <c r="K294" s="2" t="s">
        <v>1260</v>
      </c>
      <c r="L294" s="2" t="s">
        <v>1259</v>
      </c>
      <c r="M294" s="2" t="s">
        <v>741</v>
      </c>
      <c r="N294" s="2" t="s">
        <v>34</v>
      </c>
      <c r="O294" s="2" t="s">
        <v>627</v>
      </c>
      <c r="P294" s="2"/>
    </row>
    <row r="295" spans="1:16" ht="33.75">
      <c r="A295" s="2" t="s">
        <v>416</v>
      </c>
      <c r="B295" s="2" t="s">
        <v>418</v>
      </c>
      <c r="C295" s="2" t="s">
        <v>1261</v>
      </c>
      <c r="D295" s="22">
        <v>9000</v>
      </c>
      <c r="E295" s="22">
        <v>9000</v>
      </c>
      <c r="F295" s="2">
        <v>3</v>
      </c>
      <c r="G295" s="22">
        <v>270</v>
      </c>
      <c r="H295" s="22">
        <v>216</v>
      </c>
      <c r="I295" s="2" t="s">
        <v>417</v>
      </c>
      <c r="J295" s="2" t="s">
        <v>1261</v>
      </c>
      <c r="K295" s="2" t="s">
        <v>1262</v>
      </c>
      <c r="L295" s="2" t="s">
        <v>1263</v>
      </c>
      <c r="M295" s="2" t="s">
        <v>741</v>
      </c>
      <c r="N295" s="2" t="s">
        <v>34</v>
      </c>
      <c r="O295" s="2" t="s">
        <v>343</v>
      </c>
      <c r="P295" s="5" t="s">
        <v>364</v>
      </c>
    </row>
    <row r="296" spans="1:16" ht="45">
      <c r="A296" s="2" t="s">
        <v>518</v>
      </c>
      <c r="B296" s="2" t="s">
        <v>520</v>
      </c>
      <c r="C296" s="2" t="s">
        <v>1264</v>
      </c>
      <c r="D296" s="2">
        <v>188.886087</v>
      </c>
      <c r="E296" s="2">
        <v>377.772174</v>
      </c>
      <c r="F296" s="2">
        <v>3</v>
      </c>
      <c r="G296" s="2">
        <v>11.333165</v>
      </c>
      <c r="H296" s="2">
        <v>9.066532</v>
      </c>
      <c r="I296" s="2" t="s">
        <v>519</v>
      </c>
      <c r="J296" s="2" t="s">
        <v>1265</v>
      </c>
      <c r="K296" s="2" t="s">
        <v>1266</v>
      </c>
      <c r="L296" s="2" t="s">
        <v>1267</v>
      </c>
      <c r="M296" s="2" t="s">
        <v>741</v>
      </c>
      <c r="N296" s="2" t="s">
        <v>34</v>
      </c>
      <c r="O296" s="5" t="s">
        <v>35</v>
      </c>
      <c r="P296" s="5" t="s">
        <v>712</v>
      </c>
    </row>
    <row r="297" spans="1:16" ht="33.75">
      <c r="A297" s="2" t="s">
        <v>589</v>
      </c>
      <c r="B297" s="2" t="s">
        <v>591</v>
      </c>
      <c r="C297" s="2">
        <v>10</v>
      </c>
      <c r="D297" s="2">
        <v>4.7127</v>
      </c>
      <c r="E297" s="2">
        <v>23.5635</v>
      </c>
      <c r="F297" s="17">
        <v>3</v>
      </c>
      <c r="G297" s="2">
        <v>0.7069</v>
      </c>
      <c r="H297" s="2">
        <v>0.5655</v>
      </c>
      <c r="I297" s="2" t="s">
        <v>590</v>
      </c>
      <c r="J297" s="2" t="s">
        <v>1268</v>
      </c>
      <c r="K297" s="2" t="s">
        <v>1269</v>
      </c>
      <c r="L297" s="2" t="s">
        <v>1270</v>
      </c>
      <c r="M297" s="2" t="s">
        <v>741</v>
      </c>
      <c r="N297" s="5" t="s">
        <v>34</v>
      </c>
      <c r="O297" s="5" t="s">
        <v>105</v>
      </c>
      <c r="P297" s="2" t="s">
        <v>742</v>
      </c>
    </row>
    <row r="298" spans="1:16" ht="45">
      <c r="A298" s="2" t="s">
        <v>589</v>
      </c>
      <c r="B298" s="2" t="s">
        <v>591</v>
      </c>
      <c r="C298" s="2">
        <v>1</v>
      </c>
      <c r="D298" s="2">
        <v>6.7</v>
      </c>
      <c r="E298" s="2">
        <v>33.5</v>
      </c>
      <c r="F298" s="17">
        <v>3</v>
      </c>
      <c r="G298" s="2">
        <v>1.005</v>
      </c>
      <c r="H298" s="2">
        <v>0.804</v>
      </c>
      <c r="I298" s="2" t="s">
        <v>592</v>
      </c>
      <c r="J298" s="2" t="s">
        <v>1271</v>
      </c>
      <c r="K298" s="2" t="s">
        <v>1272</v>
      </c>
      <c r="L298" s="2" t="s">
        <v>1270</v>
      </c>
      <c r="M298" s="2" t="s">
        <v>741</v>
      </c>
      <c r="N298" s="5" t="s">
        <v>34</v>
      </c>
      <c r="O298" s="5" t="s">
        <v>105</v>
      </c>
      <c r="P298" s="2" t="s">
        <v>742</v>
      </c>
    </row>
    <row r="299" spans="1:16" ht="33.75">
      <c r="A299" s="2" t="s">
        <v>589</v>
      </c>
      <c r="B299" s="2" t="s">
        <v>591</v>
      </c>
      <c r="C299" s="2">
        <v>1</v>
      </c>
      <c r="D299" s="2">
        <v>1.9706</v>
      </c>
      <c r="E299" s="2">
        <v>9.853</v>
      </c>
      <c r="F299" s="17">
        <v>3</v>
      </c>
      <c r="G299" s="2">
        <v>0.2956</v>
      </c>
      <c r="H299" s="2">
        <v>0.2365</v>
      </c>
      <c r="I299" s="2" t="s">
        <v>593</v>
      </c>
      <c r="J299" s="2" t="s">
        <v>1273</v>
      </c>
      <c r="K299" s="2" t="s">
        <v>1274</v>
      </c>
      <c r="L299" s="2" t="s">
        <v>1270</v>
      </c>
      <c r="M299" s="2" t="s">
        <v>741</v>
      </c>
      <c r="N299" s="5" t="s">
        <v>34</v>
      </c>
      <c r="O299" s="5" t="s">
        <v>105</v>
      </c>
      <c r="P299" s="2" t="s">
        <v>742</v>
      </c>
    </row>
    <row r="300" spans="1:16" ht="33.75">
      <c r="A300" s="2" t="s">
        <v>589</v>
      </c>
      <c r="B300" s="2" t="s">
        <v>591</v>
      </c>
      <c r="C300" s="2">
        <v>2</v>
      </c>
      <c r="D300" s="2">
        <v>0.44</v>
      </c>
      <c r="E300" s="2">
        <v>2.2</v>
      </c>
      <c r="F300" s="17">
        <v>3</v>
      </c>
      <c r="G300" s="2">
        <v>0.066</v>
      </c>
      <c r="H300" s="2">
        <v>0.0528</v>
      </c>
      <c r="I300" s="2" t="s">
        <v>594</v>
      </c>
      <c r="J300" s="2" t="s">
        <v>1271</v>
      </c>
      <c r="K300" s="2" t="s">
        <v>1272</v>
      </c>
      <c r="L300" s="2" t="s">
        <v>1270</v>
      </c>
      <c r="M300" s="2" t="s">
        <v>741</v>
      </c>
      <c r="N300" s="5" t="s">
        <v>34</v>
      </c>
      <c r="O300" s="5" t="s">
        <v>105</v>
      </c>
      <c r="P300" s="2" t="s">
        <v>742</v>
      </c>
    </row>
    <row r="301" spans="1:16" ht="33.75">
      <c r="A301" s="2" t="s">
        <v>589</v>
      </c>
      <c r="B301" s="2" t="s">
        <v>591</v>
      </c>
      <c r="C301" s="2">
        <v>2</v>
      </c>
      <c r="D301" s="2">
        <v>6</v>
      </c>
      <c r="E301" s="2">
        <v>30</v>
      </c>
      <c r="F301" s="17">
        <v>3</v>
      </c>
      <c r="G301" s="2">
        <v>0.9</v>
      </c>
      <c r="H301" s="2">
        <v>0.72</v>
      </c>
      <c r="I301" s="2" t="s">
        <v>595</v>
      </c>
      <c r="J301" s="2" t="s">
        <v>1275</v>
      </c>
      <c r="K301" s="2" t="s">
        <v>1272</v>
      </c>
      <c r="L301" s="2" t="s">
        <v>1270</v>
      </c>
      <c r="M301" s="2" t="s">
        <v>741</v>
      </c>
      <c r="N301" s="5" t="s">
        <v>34</v>
      </c>
      <c r="O301" s="5" t="s">
        <v>105</v>
      </c>
      <c r="P301" s="2" t="s">
        <v>742</v>
      </c>
    </row>
    <row r="302" spans="1:16" ht="33.75">
      <c r="A302" s="2" t="s">
        <v>589</v>
      </c>
      <c r="B302" s="2" t="s">
        <v>591</v>
      </c>
      <c r="C302" s="2">
        <v>15</v>
      </c>
      <c r="D302" s="2">
        <v>7.875</v>
      </c>
      <c r="E302" s="2">
        <v>39.375</v>
      </c>
      <c r="F302" s="17">
        <v>3</v>
      </c>
      <c r="G302" s="2">
        <v>1.1812</v>
      </c>
      <c r="H302" s="2">
        <v>0.945</v>
      </c>
      <c r="I302" s="2" t="s">
        <v>596</v>
      </c>
      <c r="J302" s="2" t="s">
        <v>1275</v>
      </c>
      <c r="K302" s="2" t="s">
        <v>1276</v>
      </c>
      <c r="L302" s="2" t="s">
        <v>1270</v>
      </c>
      <c r="M302" s="2" t="s">
        <v>741</v>
      </c>
      <c r="N302" s="5" t="s">
        <v>34</v>
      </c>
      <c r="O302" s="5" t="s">
        <v>105</v>
      </c>
      <c r="P302" s="2" t="s">
        <v>742</v>
      </c>
    </row>
    <row r="303" spans="1:16" ht="33.75">
      <c r="A303" s="2" t="s">
        <v>589</v>
      </c>
      <c r="B303" s="2" t="s">
        <v>591</v>
      </c>
      <c r="C303" s="2">
        <v>10</v>
      </c>
      <c r="D303" s="2">
        <v>5.25</v>
      </c>
      <c r="E303" s="2">
        <v>26.25</v>
      </c>
      <c r="F303" s="17">
        <v>3</v>
      </c>
      <c r="G303" s="2">
        <v>0.7875</v>
      </c>
      <c r="H303" s="2">
        <v>0.63</v>
      </c>
      <c r="I303" s="2" t="s">
        <v>596</v>
      </c>
      <c r="J303" s="2" t="s">
        <v>1275</v>
      </c>
      <c r="K303" s="2" t="s">
        <v>1276</v>
      </c>
      <c r="L303" s="2" t="s">
        <v>1270</v>
      </c>
      <c r="M303" s="2" t="s">
        <v>741</v>
      </c>
      <c r="N303" s="5" t="s">
        <v>34</v>
      </c>
      <c r="O303" s="5" t="s">
        <v>105</v>
      </c>
      <c r="P303" s="2" t="s">
        <v>742</v>
      </c>
    </row>
    <row r="304" spans="1:16" ht="33.75">
      <c r="A304" s="2" t="s">
        <v>589</v>
      </c>
      <c r="B304" s="2" t="s">
        <v>591</v>
      </c>
      <c r="C304" s="2">
        <v>150</v>
      </c>
      <c r="D304" s="2">
        <v>27.55</v>
      </c>
      <c r="E304" s="2">
        <v>137.75</v>
      </c>
      <c r="F304" s="17">
        <v>3</v>
      </c>
      <c r="G304" s="2">
        <v>4.1325</v>
      </c>
      <c r="H304" s="2">
        <v>3.306</v>
      </c>
      <c r="I304" s="2" t="s">
        <v>597</v>
      </c>
      <c r="J304" s="2" t="s">
        <v>1268</v>
      </c>
      <c r="K304" s="2" t="s">
        <v>1276</v>
      </c>
      <c r="L304" s="2" t="s">
        <v>1270</v>
      </c>
      <c r="M304" s="2" t="s">
        <v>741</v>
      </c>
      <c r="N304" s="5" t="s">
        <v>34</v>
      </c>
      <c r="O304" s="5" t="s">
        <v>105</v>
      </c>
      <c r="P304" s="2" t="s">
        <v>742</v>
      </c>
    </row>
    <row r="305" spans="1:16" ht="33.75">
      <c r="A305" s="2" t="s">
        <v>589</v>
      </c>
      <c r="B305" s="2" t="s">
        <v>591</v>
      </c>
      <c r="C305" s="2">
        <v>4</v>
      </c>
      <c r="D305" s="2">
        <v>226</v>
      </c>
      <c r="E305" s="2">
        <v>1130</v>
      </c>
      <c r="F305" s="17">
        <v>3</v>
      </c>
      <c r="G305" s="2">
        <v>33.9</v>
      </c>
      <c r="H305" s="2">
        <v>27.12</v>
      </c>
      <c r="I305" s="2" t="s">
        <v>598</v>
      </c>
      <c r="J305" s="2" t="s">
        <v>1271</v>
      </c>
      <c r="K305" s="2" t="s">
        <v>1277</v>
      </c>
      <c r="L305" s="2" t="s">
        <v>1270</v>
      </c>
      <c r="M305" s="2" t="s">
        <v>741</v>
      </c>
      <c r="N305" s="5" t="s">
        <v>34</v>
      </c>
      <c r="O305" s="5" t="s">
        <v>105</v>
      </c>
      <c r="P305" s="2" t="s">
        <v>742</v>
      </c>
    </row>
    <row r="306" spans="1:16" ht="33.75">
      <c r="A306" s="2" t="s">
        <v>589</v>
      </c>
      <c r="B306" s="2" t="s">
        <v>591</v>
      </c>
      <c r="C306" s="2">
        <v>9</v>
      </c>
      <c r="D306" s="2">
        <v>27.3</v>
      </c>
      <c r="E306" s="2">
        <v>136.5</v>
      </c>
      <c r="F306" s="17">
        <v>3</v>
      </c>
      <c r="G306" s="2">
        <v>4.095</v>
      </c>
      <c r="H306" s="2">
        <v>3.276</v>
      </c>
      <c r="I306" s="2" t="s">
        <v>599</v>
      </c>
      <c r="J306" s="2" t="s">
        <v>1278</v>
      </c>
      <c r="K306" s="2" t="s">
        <v>1272</v>
      </c>
      <c r="L306" s="2" t="s">
        <v>1270</v>
      </c>
      <c r="M306" s="2" t="s">
        <v>741</v>
      </c>
      <c r="N306" s="5" t="s">
        <v>34</v>
      </c>
      <c r="O306" s="5" t="s">
        <v>105</v>
      </c>
      <c r="P306" s="2" t="s">
        <v>742</v>
      </c>
    </row>
    <row r="307" spans="1:16" ht="33.75">
      <c r="A307" s="2" t="s">
        <v>589</v>
      </c>
      <c r="B307" s="2" t="s">
        <v>591</v>
      </c>
      <c r="C307" s="2">
        <v>1</v>
      </c>
      <c r="D307" s="2">
        <v>3</v>
      </c>
      <c r="E307" s="2">
        <v>15</v>
      </c>
      <c r="F307" s="17">
        <v>3</v>
      </c>
      <c r="G307" s="2">
        <v>0.45</v>
      </c>
      <c r="H307" s="2">
        <v>0.36</v>
      </c>
      <c r="I307" s="2" t="s">
        <v>600</v>
      </c>
      <c r="J307" s="2" t="s">
        <v>1279</v>
      </c>
      <c r="K307" s="2" t="s">
        <v>1272</v>
      </c>
      <c r="L307" s="2" t="s">
        <v>1270</v>
      </c>
      <c r="M307" s="2" t="s">
        <v>741</v>
      </c>
      <c r="N307" s="5" t="s">
        <v>34</v>
      </c>
      <c r="O307" s="5" t="s">
        <v>105</v>
      </c>
      <c r="P307" s="2" t="s">
        <v>742</v>
      </c>
    </row>
    <row r="308" spans="1:16" ht="78.75">
      <c r="A308" s="2" t="s">
        <v>549</v>
      </c>
      <c r="B308" s="2" t="s">
        <v>551</v>
      </c>
      <c r="C308" s="2" t="s">
        <v>1280</v>
      </c>
      <c r="D308" s="2">
        <v>4726.6982</v>
      </c>
      <c r="E308" s="2">
        <v>23633.491</v>
      </c>
      <c r="F308" s="2">
        <v>3</v>
      </c>
      <c r="G308" s="2">
        <v>709.0047</v>
      </c>
      <c r="H308" s="2">
        <v>567.2038</v>
      </c>
      <c r="I308" s="2" t="s">
        <v>554</v>
      </c>
      <c r="J308" s="2" t="s">
        <v>1281</v>
      </c>
      <c r="K308" s="2" t="s">
        <v>1282</v>
      </c>
      <c r="L308" s="2" t="s">
        <v>1270</v>
      </c>
      <c r="M308" s="2" t="s">
        <v>741</v>
      </c>
      <c r="N308" s="2" t="s">
        <v>34</v>
      </c>
      <c r="O308" s="5" t="s">
        <v>105</v>
      </c>
      <c r="P308" s="2" t="s">
        <v>557</v>
      </c>
    </row>
    <row r="309" spans="1:16" ht="56.25">
      <c r="A309" s="2" t="s">
        <v>549</v>
      </c>
      <c r="B309" s="2" t="s">
        <v>551</v>
      </c>
      <c r="C309" s="2" t="s">
        <v>1283</v>
      </c>
      <c r="D309" s="2">
        <v>4109.57</v>
      </c>
      <c r="E309" s="2">
        <v>20547.85</v>
      </c>
      <c r="F309" s="2">
        <v>3</v>
      </c>
      <c r="G309" s="2">
        <v>616.4355</v>
      </c>
      <c r="H309" s="2">
        <v>493.1484</v>
      </c>
      <c r="I309" s="2" t="s">
        <v>553</v>
      </c>
      <c r="J309" s="2" t="s">
        <v>1284</v>
      </c>
      <c r="K309" s="2" t="s">
        <v>1285</v>
      </c>
      <c r="L309" s="2" t="s">
        <v>1270</v>
      </c>
      <c r="M309" s="2" t="s">
        <v>741</v>
      </c>
      <c r="N309" s="2" t="s">
        <v>34</v>
      </c>
      <c r="O309" s="5" t="s">
        <v>105</v>
      </c>
      <c r="P309" s="2" t="s">
        <v>557</v>
      </c>
    </row>
    <row r="310" spans="1:16" ht="33.75">
      <c r="A310" s="2" t="s">
        <v>549</v>
      </c>
      <c r="B310" s="2" t="s">
        <v>551</v>
      </c>
      <c r="C310" s="2" t="s">
        <v>1286</v>
      </c>
      <c r="D310" s="2">
        <v>5002.101</v>
      </c>
      <c r="E310" s="2">
        <v>25010.505</v>
      </c>
      <c r="F310" s="2">
        <v>3</v>
      </c>
      <c r="G310" s="2">
        <v>750.3151</v>
      </c>
      <c r="H310" s="2">
        <v>600.2521</v>
      </c>
      <c r="I310" s="2" t="s">
        <v>552</v>
      </c>
      <c r="J310" s="2" t="s">
        <v>1287</v>
      </c>
      <c r="K310" s="2" t="s">
        <v>1288</v>
      </c>
      <c r="L310" s="2" t="s">
        <v>1270</v>
      </c>
      <c r="M310" s="2" t="s">
        <v>741</v>
      </c>
      <c r="N310" s="2" t="s">
        <v>34</v>
      </c>
      <c r="O310" s="5" t="s">
        <v>105</v>
      </c>
      <c r="P310" s="2" t="s">
        <v>557</v>
      </c>
    </row>
    <row r="311" spans="1:16" ht="33.75">
      <c r="A311" s="2" t="s">
        <v>549</v>
      </c>
      <c r="B311" s="2" t="s">
        <v>551</v>
      </c>
      <c r="C311" s="2" t="s">
        <v>1289</v>
      </c>
      <c r="D311" s="2">
        <v>466.954</v>
      </c>
      <c r="E311" s="2">
        <v>2334.7701</v>
      </c>
      <c r="F311" s="2">
        <v>3</v>
      </c>
      <c r="G311" s="2">
        <v>70.0431</v>
      </c>
      <c r="H311" s="2">
        <v>56.0344</v>
      </c>
      <c r="I311" s="2" t="s">
        <v>550</v>
      </c>
      <c r="J311" s="2" t="s">
        <v>878</v>
      </c>
      <c r="K311" s="2" t="s">
        <v>1290</v>
      </c>
      <c r="L311" s="2" t="s">
        <v>1270</v>
      </c>
      <c r="M311" s="2" t="s">
        <v>741</v>
      </c>
      <c r="N311" s="2" t="s">
        <v>34</v>
      </c>
      <c r="O311" s="5" t="s">
        <v>105</v>
      </c>
      <c r="P311" s="2" t="s">
        <v>557</v>
      </c>
    </row>
    <row r="312" spans="1:16" ht="33.75">
      <c r="A312" s="2" t="s">
        <v>327</v>
      </c>
      <c r="B312" s="2" t="s">
        <v>329</v>
      </c>
      <c r="C312" s="2" t="s">
        <v>1291</v>
      </c>
      <c r="D312" s="2">
        <v>6864.2083</v>
      </c>
      <c r="E312" s="2">
        <v>34321.0413</v>
      </c>
      <c r="F312" s="2">
        <v>3</v>
      </c>
      <c r="G312" s="2">
        <v>1029.6312</v>
      </c>
      <c r="H312" s="2">
        <v>823.705</v>
      </c>
      <c r="I312" s="2" t="s">
        <v>328</v>
      </c>
      <c r="J312" s="2" t="s">
        <v>766</v>
      </c>
      <c r="K312" s="2" t="s">
        <v>1292</v>
      </c>
      <c r="L312" s="2" t="s">
        <v>1270</v>
      </c>
      <c r="M312" s="2" t="s">
        <v>741</v>
      </c>
      <c r="N312" s="2" t="s">
        <v>86</v>
      </c>
      <c r="O312" s="5" t="s">
        <v>87</v>
      </c>
      <c r="P312" s="5" t="s">
        <v>311</v>
      </c>
    </row>
    <row r="313" spans="1:16" ht="33.75">
      <c r="A313" s="2" t="s">
        <v>327</v>
      </c>
      <c r="B313" s="2" t="s">
        <v>329</v>
      </c>
      <c r="C313" s="2" t="s">
        <v>1293</v>
      </c>
      <c r="D313" s="2">
        <v>910.4246</v>
      </c>
      <c r="E313" s="2">
        <v>4552.1229</v>
      </c>
      <c r="F313" s="2">
        <v>3</v>
      </c>
      <c r="G313" s="2">
        <v>136.5637</v>
      </c>
      <c r="H313" s="2">
        <v>109.2509</v>
      </c>
      <c r="I313" s="2" t="s">
        <v>328</v>
      </c>
      <c r="J313" s="2" t="s">
        <v>766</v>
      </c>
      <c r="K313" s="2" t="s">
        <v>1292</v>
      </c>
      <c r="L313" s="2" t="s">
        <v>1270</v>
      </c>
      <c r="M313" s="2" t="s">
        <v>741</v>
      </c>
      <c r="N313" s="2" t="s">
        <v>86</v>
      </c>
      <c r="O313" s="5" t="s">
        <v>87</v>
      </c>
      <c r="P313" s="5" t="s">
        <v>311</v>
      </c>
    </row>
    <row r="314" spans="1:16" ht="33.75">
      <c r="A314" s="2" t="s">
        <v>327</v>
      </c>
      <c r="B314" s="2" t="s">
        <v>364</v>
      </c>
      <c r="C314" s="2" t="s">
        <v>1294</v>
      </c>
      <c r="D314" s="2">
        <v>21.96</v>
      </c>
      <c r="E314" s="2">
        <v>109.8</v>
      </c>
      <c r="F314" s="2">
        <v>3</v>
      </c>
      <c r="G314" s="2">
        <v>3.294</v>
      </c>
      <c r="H314" s="2">
        <v>2.6352</v>
      </c>
      <c r="I314" s="2" t="s">
        <v>404</v>
      </c>
      <c r="J314" s="2" t="s">
        <v>45</v>
      </c>
      <c r="K314" s="2" t="s">
        <v>1295</v>
      </c>
      <c r="L314" s="2" t="s">
        <v>1270</v>
      </c>
      <c r="M314" s="2" t="s">
        <v>741</v>
      </c>
      <c r="N314" s="5" t="s">
        <v>34</v>
      </c>
      <c r="O314" s="5" t="s">
        <v>343</v>
      </c>
      <c r="P314" s="2" t="s">
        <v>364</v>
      </c>
    </row>
    <row r="315" spans="1:16" ht="33.75">
      <c r="A315" s="2" t="s">
        <v>466</v>
      </c>
      <c r="B315" s="2" t="s">
        <v>468</v>
      </c>
      <c r="C315" s="2" t="s">
        <v>1296</v>
      </c>
      <c r="D315" s="2">
        <v>252.7825</v>
      </c>
      <c r="E315" s="2">
        <v>505.565</v>
      </c>
      <c r="F315" s="2">
        <v>3</v>
      </c>
      <c r="G315" s="2">
        <v>15.16695</v>
      </c>
      <c r="H315" s="2">
        <v>12.13356</v>
      </c>
      <c r="I315" s="2" t="s">
        <v>467</v>
      </c>
      <c r="J315" s="2" t="s">
        <v>1297</v>
      </c>
      <c r="K315" s="2" t="s">
        <v>1298</v>
      </c>
      <c r="L315" s="2" t="s">
        <v>1299</v>
      </c>
      <c r="M315" s="2" t="s">
        <v>711</v>
      </c>
      <c r="N315" s="2" t="s">
        <v>34</v>
      </c>
      <c r="O315" s="5" t="s">
        <v>35</v>
      </c>
      <c r="P315" s="5" t="s">
        <v>712</v>
      </c>
    </row>
    <row r="316" spans="1:16" ht="33.75">
      <c r="A316" s="2" t="s">
        <v>561</v>
      </c>
      <c r="B316" s="2" t="s">
        <v>563</v>
      </c>
      <c r="C316" s="2" t="s">
        <v>1300</v>
      </c>
      <c r="D316" s="2">
        <v>27326.02</v>
      </c>
      <c r="E316" s="2">
        <v>27326.02</v>
      </c>
      <c r="F316" s="2">
        <v>3</v>
      </c>
      <c r="G316" s="2">
        <v>819.78</v>
      </c>
      <c r="H316" s="2">
        <v>655.82</v>
      </c>
      <c r="I316" s="2" t="s">
        <v>562</v>
      </c>
      <c r="J316" s="2" t="s">
        <v>1301</v>
      </c>
      <c r="K316" s="2" t="s">
        <v>1302</v>
      </c>
      <c r="L316" s="2" t="s">
        <v>1303</v>
      </c>
      <c r="M316" s="2" t="s">
        <v>711</v>
      </c>
      <c r="N316" s="2" t="s">
        <v>34</v>
      </c>
      <c r="O316" s="5" t="s">
        <v>105</v>
      </c>
      <c r="P316" s="2" t="s">
        <v>557</v>
      </c>
    </row>
    <row r="317" spans="1:16" ht="33.75">
      <c r="A317" s="2" t="s">
        <v>253</v>
      </c>
      <c r="B317" s="2" t="s">
        <v>255</v>
      </c>
      <c r="C317" s="2" t="s">
        <v>1304</v>
      </c>
      <c r="D317" s="2">
        <v>91.3</v>
      </c>
      <c r="E317" s="2">
        <v>456.5</v>
      </c>
      <c r="F317" s="2">
        <v>3</v>
      </c>
      <c r="G317" s="2">
        <v>13.695</v>
      </c>
      <c r="H317" s="2">
        <f aca="true" t="shared" si="3" ref="H317:H320">G317*0.8</f>
        <v>10.956000000000001</v>
      </c>
      <c r="I317" s="2" t="s">
        <v>254</v>
      </c>
      <c r="J317" s="2" t="s">
        <v>1305</v>
      </c>
      <c r="K317" s="2" t="s">
        <v>1306</v>
      </c>
      <c r="L317" s="2" t="s">
        <v>1307</v>
      </c>
      <c r="M317" s="2" t="s">
        <v>738</v>
      </c>
      <c r="N317" s="2" t="s">
        <v>86</v>
      </c>
      <c r="O317" s="5" t="s">
        <v>252</v>
      </c>
      <c r="P317" s="2" t="s">
        <v>255</v>
      </c>
    </row>
    <row r="318" spans="1:16" ht="33.75">
      <c r="A318" s="2" t="s">
        <v>253</v>
      </c>
      <c r="B318" s="2" t="s">
        <v>255</v>
      </c>
      <c r="C318" s="2" t="s">
        <v>1221</v>
      </c>
      <c r="D318" s="2">
        <v>43.0092</v>
      </c>
      <c r="E318" s="2">
        <v>215.046</v>
      </c>
      <c r="F318" s="2">
        <v>3</v>
      </c>
      <c r="G318" s="2">
        <v>6.4513</v>
      </c>
      <c r="H318" s="2">
        <f t="shared" si="3"/>
        <v>5.16104</v>
      </c>
      <c r="I318" s="2" t="s">
        <v>256</v>
      </c>
      <c r="J318" s="2" t="s">
        <v>1308</v>
      </c>
      <c r="K318" s="2" t="s">
        <v>1306</v>
      </c>
      <c r="L318" s="2" t="s">
        <v>1307</v>
      </c>
      <c r="M318" s="2" t="s">
        <v>738</v>
      </c>
      <c r="N318" s="2" t="s">
        <v>86</v>
      </c>
      <c r="O318" s="5" t="s">
        <v>252</v>
      </c>
      <c r="P318" s="2" t="s">
        <v>255</v>
      </c>
    </row>
    <row r="319" spans="1:16" ht="33.75">
      <c r="A319" s="2" t="s">
        <v>253</v>
      </c>
      <c r="B319" s="2" t="s">
        <v>255</v>
      </c>
      <c r="C319" s="2" t="s">
        <v>1309</v>
      </c>
      <c r="D319" s="2">
        <v>9.178</v>
      </c>
      <c r="E319" s="2">
        <v>45.89</v>
      </c>
      <c r="F319" s="2">
        <v>3</v>
      </c>
      <c r="G319" s="2">
        <v>1.3767</v>
      </c>
      <c r="H319" s="2">
        <f t="shared" si="3"/>
        <v>1.1013600000000001</v>
      </c>
      <c r="I319" s="2" t="s">
        <v>257</v>
      </c>
      <c r="J319" s="2" t="s">
        <v>1310</v>
      </c>
      <c r="K319" s="2" t="s">
        <v>1306</v>
      </c>
      <c r="L319" s="2" t="s">
        <v>1307</v>
      </c>
      <c r="M319" s="2" t="s">
        <v>738</v>
      </c>
      <c r="N319" s="2" t="s">
        <v>86</v>
      </c>
      <c r="O319" s="5" t="s">
        <v>252</v>
      </c>
      <c r="P319" s="2" t="s">
        <v>255</v>
      </c>
    </row>
    <row r="320" spans="1:16" ht="33.75">
      <c r="A320" s="2" t="s">
        <v>253</v>
      </c>
      <c r="B320" s="2" t="s">
        <v>255</v>
      </c>
      <c r="C320" s="2" t="s">
        <v>1311</v>
      </c>
      <c r="D320" s="2">
        <v>11.1547</v>
      </c>
      <c r="E320" s="2">
        <v>55.7735</v>
      </c>
      <c r="F320" s="2">
        <v>3</v>
      </c>
      <c r="G320" s="2">
        <v>1.6732</v>
      </c>
      <c r="H320" s="2">
        <f t="shared" si="3"/>
        <v>1.3385600000000002</v>
      </c>
      <c r="I320" s="2" t="s">
        <v>258</v>
      </c>
      <c r="J320" s="2" t="s">
        <v>1312</v>
      </c>
      <c r="K320" s="2" t="s">
        <v>1306</v>
      </c>
      <c r="L320" s="2" t="s">
        <v>1307</v>
      </c>
      <c r="M320" s="2" t="s">
        <v>738</v>
      </c>
      <c r="N320" s="2" t="s">
        <v>86</v>
      </c>
      <c r="O320" s="5" t="s">
        <v>252</v>
      </c>
      <c r="P320" s="2" t="s">
        <v>255</v>
      </c>
    </row>
    <row r="321" spans="1:16" ht="33.75">
      <c r="A321" s="2" t="s">
        <v>675</v>
      </c>
      <c r="B321" s="2" t="s">
        <v>667</v>
      </c>
      <c r="C321" s="2" t="s">
        <v>1313</v>
      </c>
      <c r="D321" s="2">
        <v>186.75</v>
      </c>
      <c r="E321" s="2">
        <v>933.75</v>
      </c>
      <c r="F321" s="17">
        <v>3</v>
      </c>
      <c r="G321" s="2">
        <v>28.0125</v>
      </c>
      <c r="H321" s="2">
        <v>22.41</v>
      </c>
      <c r="I321" s="2" t="s">
        <v>676</v>
      </c>
      <c r="J321" s="2"/>
      <c r="K321" s="2" t="s">
        <v>1314</v>
      </c>
      <c r="L321" s="2" t="s">
        <v>1034</v>
      </c>
      <c r="M321" s="2" t="s">
        <v>752</v>
      </c>
      <c r="N321" s="5" t="s">
        <v>34</v>
      </c>
      <c r="O321" s="5" t="s">
        <v>627</v>
      </c>
      <c r="P321" s="2" t="s">
        <v>667</v>
      </c>
    </row>
    <row r="322" spans="1:16" ht="33.75">
      <c r="A322" s="2" t="s">
        <v>675</v>
      </c>
      <c r="B322" s="2" t="s">
        <v>667</v>
      </c>
      <c r="C322" s="2" t="s">
        <v>1315</v>
      </c>
      <c r="D322" s="2">
        <v>221.34</v>
      </c>
      <c r="E322" s="2">
        <v>1106.7</v>
      </c>
      <c r="F322" s="17">
        <v>3</v>
      </c>
      <c r="G322" s="2">
        <v>33.201</v>
      </c>
      <c r="H322" s="2">
        <v>26.5608</v>
      </c>
      <c r="I322" s="2" t="s">
        <v>680</v>
      </c>
      <c r="J322" s="2"/>
      <c r="K322" s="2" t="s">
        <v>1314</v>
      </c>
      <c r="L322" s="2" t="s">
        <v>1034</v>
      </c>
      <c r="M322" s="2" t="s">
        <v>752</v>
      </c>
      <c r="N322" s="5" t="s">
        <v>34</v>
      </c>
      <c r="O322" s="5" t="s">
        <v>627</v>
      </c>
      <c r="P322" s="2" t="s">
        <v>667</v>
      </c>
    </row>
    <row r="323" spans="1:16" ht="33.75">
      <c r="A323" s="2" t="s">
        <v>675</v>
      </c>
      <c r="B323" s="2" t="s">
        <v>665</v>
      </c>
      <c r="C323" s="2" t="s">
        <v>797</v>
      </c>
      <c r="D323" s="2">
        <v>1.8</v>
      </c>
      <c r="E323" s="2">
        <v>9</v>
      </c>
      <c r="F323" s="17">
        <v>3</v>
      </c>
      <c r="G323" s="2">
        <v>0.27</v>
      </c>
      <c r="H323" s="2">
        <v>0.216</v>
      </c>
      <c r="I323" s="2" t="s">
        <v>677</v>
      </c>
      <c r="J323" s="2"/>
      <c r="K323" s="2" t="s">
        <v>1316</v>
      </c>
      <c r="L323" s="2" t="s">
        <v>1034</v>
      </c>
      <c r="M323" s="2" t="s">
        <v>752</v>
      </c>
      <c r="N323" s="5" t="s">
        <v>34</v>
      </c>
      <c r="O323" s="5" t="s">
        <v>627</v>
      </c>
      <c r="P323" s="2" t="s">
        <v>665</v>
      </c>
    </row>
    <row r="324" spans="1:16" ht="33.75">
      <c r="A324" s="2" t="s">
        <v>675</v>
      </c>
      <c r="B324" s="2" t="s">
        <v>665</v>
      </c>
      <c r="C324" s="2" t="s">
        <v>1317</v>
      </c>
      <c r="D324" s="2">
        <v>17.88</v>
      </c>
      <c r="E324" s="2">
        <v>89.4</v>
      </c>
      <c r="F324" s="17">
        <v>3</v>
      </c>
      <c r="G324" s="2">
        <v>2.682</v>
      </c>
      <c r="H324" s="2">
        <v>2.1456</v>
      </c>
      <c r="I324" s="2" t="s">
        <v>678</v>
      </c>
      <c r="J324" s="2"/>
      <c r="K324" s="2" t="s">
        <v>1316</v>
      </c>
      <c r="L324" s="2" t="s">
        <v>1034</v>
      </c>
      <c r="M324" s="2" t="s">
        <v>752</v>
      </c>
      <c r="N324" s="5" t="s">
        <v>34</v>
      </c>
      <c r="O324" s="5" t="s">
        <v>627</v>
      </c>
      <c r="P324" s="2" t="s">
        <v>665</v>
      </c>
    </row>
    <row r="325" spans="1:16" ht="33.75">
      <c r="A325" s="2" t="s">
        <v>675</v>
      </c>
      <c r="B325" s="2" t="s">
        <v>665</v>
      </c>
      <c r="C325" s="2" t="s">
        <v>43</v>
      </c>
      <c r="D325" s="2">
        <v>30</v>
      </c>
      <c r="E325" s="2">
        <v>150</v>
      </c>
      <c r="F325" s="17">
        <v>3</v>
      </c>
      <c r="G325" s="2">
        <v>4.5</v>
      </c>
      <c r="H325" s="2">
        <v>3.6</v>
      </c>
      <c r="I325" s="2" t="s">
        <v>679</v>
      </c>
      <c r="J325" s="2"/>
      <c r="K325" s="2" t="s">
        <v>1316</v>
      </c>
      <c r="L325" s="2" t="s">
        <v>1034</v>
      </c>
      <c r="M325" s="2" t="s">
        <v>752</v>
      </c>
      <c r="N325" s="5" t="s">
        <v>34</v>
      </c>
      <c r="O325" s="5" t="s">
        <v>627</v>
      </c>
      <c r="P325" s="2" t="s">
        <v>665</v>
      </c>
    </row>
    <row r="326" spans="1:16" ht="112.5">
      <c r="A326" s="2" t="s">
        <v>681</v>
      </c>
      <c r="B326" s="2" t="s">
        <v>683</v>
      </c>
      <c r="C326" s="2" t="s">
        <v>1318</v>
      </c>
      <c r="D326" s="2">
        <v>411.0285</v>
      </c>
      <c r="E326" s="11">
        <v>2055.1425</v>
      </c>
      <c r="F326" s="17">
        <v>3</v>
      </c>
      <c r="G326" s="2">
        <v>61.65</v>
      </c>
      <c r="H326" s="2">
        <v>49.32</v>
      </c>
      <c r="I326" s="2" t="s">
        <v>682</v>
      </c>
      <c r="J326" s="2" t="s">
        <v>1010</v>
      </c>
      <c r="K326" s="2" t="s">
        <v>1319</v>
      </c>
      <c r="L326" s="2" t="s">
        <v>1320</v>
      </c>
      <c r="M326" s="2" t="s">
        <v>752</v>
      </c>
      <c r="N326" s="5" t="s">
        <v>34</v>
      </c>
      <c r="O326" s="5" t="s">
        <v>627</v>
      </c>
      <c r="P326" s="2" t="s">
        <v>665</v>
      </c>
    </row>
    <row r="327" spans="1:16" ht="33.75">
      <c r="A327" s="2" t="s">
        <v>333</v>
      </c>
      <c r="B327" s="2" t="s">
        <v>201</v>
      </c>
      <c r="C327" s="2" t="s">
        <v>1321</v>
      </c>
      <c r="D327" s="2">
        <v>2378.132439</v>
      </c>
      <c r="E327" s="2">
        <v>11890.36622</v>
      </c>
      <c r="F327" s="17">
        <v>3</v>
      </c>
      <c r="G327" s="2">
        <v>356.72</v>
      </c>
      <c r="H327" s="2">
        <v>285.39</v>
      </c>
      <c r="I327" s="2" t="s">
        <v>335</v>
      </c>
      <c r="J327" s="2" t="s">
        <v>1322</v>
      </c>
      <c r="K327" s="2" t="s">
        <v>1323</v>
      </c>
      <c r="L327" s="2" t="s">
        <v>953</v>
      </c>
      <c r="M327" s="2" t="s">
        <v>751</v>
      </c>
      <c r="N327" s="5" t="s">
        <v>86</v>
      </c>
      <c r="O327" s="2"/>
      <c r="P327" s="2" t="s">
        <v>201</v>
      </c>
    </row>
    <row r="328" spans="1:16" ht="67.5">
      <c r="A328" s="2" t="s">
        <v>333</v>
      </c>
      <c r="B328" s="2" t="s">
        <v>201</v>
      </c>
      <c r="C328" s="2" t="s">
        <v>1324</v>
      </c>
      <c r="D328" s="2">
        <v>1666.6</v>
      </c>
      <c r="E328" s="2">
        <v>8333</v>
      </c>
      <c r="F328" s="17">
        <v>3</v>
      </c>
      <c r="G328" s="2">
        <v>249.99</v>
      </c>
      <c r="H328" s="2">
        <v>199.992</v>
      </c>
      <c r="I328" s="2" t="s">
        <v>334</v>
      </c>
      <c r="J328" s="2" t="s">
        <v>1325</v>
      </c>
      <c r="K328" s="2" t="s">
        <v>1326</v>
      </c>
      <c r="L328" s="2" t="s">
        <v>953</v>
      </c>
      <c r="M328" s="2" t="s">
        <v>751</v>
      </c>
      <c r="N328" s="5" t="s">
        <v>86</v>
      </c>
      <c r="O328" s="2"/>
      <c r="P328" s="2" t="s">
        <v>201</v>
      </c>
    </row>
    <row r="329" spans="1:16" ht="56.25">
      <c r="A329" s="2" t="s">
        <v>587</v>
      </c>
      <c r="B329" s="2" t="s">
        <v>586</v>
      </c>
      <c r="C329" s="2" t="s">
        <v>1327</v>
      </c>
      <c r="D329" s="2">
        <v>52.65</v>
      </c>
      <c r="E329" s="2">
        <v>100</v>
      </c>
      <c r="F329" s="17">
        <v>3</v>
      </c>
      <c r="G329" s="2">
        <v>3</v>
      </c>
      <c r="H329" s="2">
        <v>2.4</v>
      </c>
      <c r="I329" s="2" t="s">
        <v>588</v>
      </c>
      <c r="J329" s="2" t="s">
        <v>1328</v>
      </c>
      <c r="K329" s="2" t="s">
        <v>1329</v>
      </c>
      <c r="L329" s="2" t="s">
        <v>1330</v>
      </c>
      <c r="M329" s="2" t="s">
        <v>751</v>
      </c>
      <c r="N329" s="2" t="s">
        <v>34</v>
      </c>
      <c r="O329" s="5" t="s">
        <v>105</v>
      </c>
      <c r="P329" s="5" t="s">
        <v>586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2017-12-20T06:23:02Z</dcterms:created>
  <dcterms:modified xsi:type="dcterms:W3CDTF">2020-12-25T02:55:00Z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