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<sst xmlns="http://schemas.openxmlformats.org/spreadsheetml/2006/main" count="300" uniqueCount="194">
  <si>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</si>
  <si>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</si>
  <si>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</si>
  <si>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</si>
  <si>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</si>
  <si>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</si>
  <si>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</si>
  <si>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</si>
  <si>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</si>
  <si>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</si>
  <si>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</si>
  <si>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</si>
  <si>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</si>
  <si>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</si>
  <si>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</si>
  <si>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</si>
  <si>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</si>
  <si>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</si>
  <si>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</si>
  <si>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</si>
  <si>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</si>
  <si>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</si>
  <si>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</si>
  <si>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</si>
  <si>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</si>
  <si>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</si>
  <si>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</si>
  <si>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</si>
  <si>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</si>
  <si>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</si>
  <si>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</si>
  <si>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</si>
  <si>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</si>
  <si>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</si>
  <si>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</si>
  <si>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</si>
  <si>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</si>
  <si>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</si>
  <si>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</si>
  <si>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</si>
  <si>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</si>
  <si>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</si>
  <si>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</si>
  <si>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</si>
  <si>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</si>
  <si>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</si>
  <si>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</si>
  <si>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</si>
  <si>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</si>
  <si>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</si>
  <si>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</si>
  <si>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</si>
  <si>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</si>
  <si>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</si>
  <si>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</si>
  <si>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</si>
  <si>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</si>
  <si>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</si>
  <si>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</si>
  <si>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</si>
  <si>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</si>
  <si>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</si>
  <si>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</si>
  <si>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天津市无线电监测站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</si>
  <si>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</si>
  <si>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</si>
  <si>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</si>
  <si>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</si>
  <si>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</si>
  <si>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</si>
  <si>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</si>
  <si>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</si>
  <si>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</si>
  <si>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</si>
  <si>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</si>
  <si>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</si>
  <si>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</si>
  <si>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</si>
  <si>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</si>
  <si>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</si>
  <si>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</si>
  <si>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</si>
  <si>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</si>
  <si>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</si>
  <si>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</si>
  <si>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</si>
  <si>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</si>
  <si>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</si>
  <si>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</si>
  <si>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</si>
  <si>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资源勘探工业信息等支出</t>
  </si>
  <si>
    <t xml:space="preserve">  工业和信息产业监管</t>
  </si>
  <si>
    <t xml:space="preserve">    无线电及信息通信监管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</si>
  <si>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</si>
  <si>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</si>
  <si>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</si>
  <si>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</si>
  <si>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</si>
  <si>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</si>
  <si>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</si>
  <si>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</si>
  <si>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</si>
  <si>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</si>
  <si>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</si>
  <si>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</si>
  <si>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</si>
  <si>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</si>
  <si>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</si>
  <si>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215</t>
  </si>
  <si>
    <t>21505</t>
  </si>
  <si>
    <t>2150508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</si>
  <si>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</si>
  <si>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</si>
  <si>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</si>
  <si>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</si>
  <si>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</si>
  <si>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</si>
  <si>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</si>
  <si>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</si>
  <si>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</si>
  <si>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</si>
  <si>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</si>
  <si>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</si>
  <si>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</si>
  <si>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</si>
  <si>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</si>
  <si>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</si>
  <si>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</si>
  <si>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</si>
  <si>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</si>
  <si>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</si>
  <si>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</si>
  <si>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</si>
  <si>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</si>
  <si>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</si>
  <si>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</si>
  <si>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</si>
  <si>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</si>
  <si>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</si>
  <si>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</si>
  <si>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</si>
  <si>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</si>
  <si>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</si>
  <si>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</si>
  <si>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</si>
  <si>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</si>
  <si>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</si>
  <si>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</si>
  <si>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</si>
  <si>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</si>
  <si>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</si>
  <si>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</si>
  <si>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</si>
  <si>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</si>
  <si>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</si>
  <si>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</si>
  <si>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</si>
  <si>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医疗费补助</t>
  </si>
  <si>
    <t xml:space="preserve">  奖励金</t>
  </si>
  <si>
    <t>资本性支出</t>
  </si>
  <si>
    <t xml:space="preserve">  办公设备购置</t>
  </si>
  <si>
    <t xml:space="preserve">  专用设备购置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</si>
  <si>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</si>
  <si>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</si>
  <si>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</si>
  <si>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</si>
  <si>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</si>
  <si>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</si>
  <si>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</si>
  <si>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</si>
  <si>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</si>
  <si>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</si>
  <si>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</si>
  <si>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</si>
  <si>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</si>
  <si>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</si>
  <si>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</si>
  <si>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</si>
  <si>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</si>
  <si>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</si>
  <si>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</si>
  <si>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</si>
  <si>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</si>
  <si>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</si>
  <si>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</si>
  <si>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</si>
  <si>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</si>
  <si>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</si>
  <si>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</si>
  <si>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</si>
  <si>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</si>
  <si>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无线电基础设施建设-中央</t>
  </si>
  <si>
    <t>无线电管理专项监管-中央</t>
  </si>
  <si>
    <t>无线电管理技术设施运维-中央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</si>
</sst>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.00;\(\$#,##0.0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;\(\$#,##0\)"/>
    <numFmt numFmtId="181" formatCode="#,##0;\-#,##0;&quot;-&quot;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ＭＳ Ｐゴシック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0.5"/>
      <color indexed="17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8"/>
      <name val="Arial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3"/>
    </font>
    <font>
      <b/>
      <sz val="10"/>
      <name val="Arial"/>
      <family val="2"/>
    </font>
    <font>
      <sz val="12"/>
      <name val="Helv"/>
      <family val="2"/>
    </font>
    <font>
      <sz val="11"/>
      <name val="宋体"/>
      <family val="0"/>
    </font>
    <font>
      <sz val="12"/>
      <color indexed="17"/>
      <name val="楷体_GB2312"/>
      <family val="3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23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2" borderId="0" applyNumberFormat="0" applyBorder="0" applyAlignment="0" applyProtection="0"/>
    <xf numFmtId="0" fontId="26" fillId="5" borderId="1" applyNumberFormat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3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3" fillId="2" borderId="0" applyNumberFormat="0" applyBorder="0" applyAlignment="0" applyProtection="0"/>
    <xf numFmtId="0" fontId="27" fillId="9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2" borderId="0" applyNumberFormat="0" applyBorder="0" applyAlignment="0" applyProtection="0"/>
    <xf numFmtId="0" fontId="1" fillId="10" borderId="2" applyNumberFormat="0" applyFont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15" fillId="0" borderId="0">
      <alignment horizontal="centerContinuous" vertical="center"/>
      <protection/>
    </xf>
    <xf numFmtId="0" fontId="23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4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9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5" applyNumberFormat="0" applyFill="0" applyAlignment="0" applyProtection="0"/>
    <xf numFmtId="0" fontId="10" fillId="14" borderId="0" applyNumberFormat="0" applyBorder="0" applyAlignment="0" applyProtection="0"/>
    <xf numFmtId="0" fontId="19" fillId="15" borderId="6" applyNumberFormat="0" applyAlignment="0" applyProtection="0"/>
    <xf numFmtId="0" fontId="1" fillId="0" borderId="0">
      <alignment vertical="center"/>
      <protection/>
    </xf>
    <xf numFmtId="0" fontId="26" fillId="5" borderId="1" applyNumberFormat="0" applyAlignment="0" applyProtection="0"/>
    <xf numFmtId="0" fontId="21" fillId="15" borderId="1" applyNumberFormat="0" applyAlignment="0" applyProtection="0"/>
    <xf numFmtId="0" fontId="23" fillId="2" borderId="0" applyNumberFormat="0" applyBorder="0" applyAlignment="0" applyProtection="0"/>
    <xf numFmtId="0" fontId="9" fillId="12" borderId="0" applyNumberFormat="0" applyBorder="0" applyAlignment="0" applyProtection="0"/>
    <xf numFmtId="0" fontId="40" fillId="16" borderId="7" applyNumberFormat="0" applyAlignment="0" applyProtection="0"/>
    <xf numFmtId="0" fontId="9" fillId="5" borderId="0" applyNumberFormat="0" applyBorder="0" applyAlignment="0" applyProtection="0"/>
    <xf numFmtId="178" fontId="29" fillId="0" borderId="0" applyFont="0" applyFill="0" applyBorder="0" applyAlignment="0" applyProtection="0"/>
    <xf numFmtId="0" fontId="10" fillId="17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43" fillId="4" borderId="0" applyNumberFormat="0" applyBorder="0" applyAlignment="0" applyProtection="0"/>
    <xf numFmtId="0" fontId="36" fillId="0" borderId="10" applyNumberFormat="0" applyFill="0" applyAlignment="0" applyProtection="0"/>
    <xf numFmtId="0" fontId="23" fillId="2" borderId="0" applyNumberFormat="0" applyBorder="0" applyAlignment="0" applyProtection="0"/>
    <xf numFmtId="0" fontId="44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10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43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0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12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>
      <alignment/>
      <protection/>
    </xf>
    <xf numFmtId="0" fontId="9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9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3" fillId="2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23" fillId="2" borderId="0" applyNumberFormat="0" applyBorder="0" applyAlignment="0" applyProtection="0"/>
    <xf numFmtId="0" fontId="9" fillId="7" borderId="0" applyNumberFormat="0" applyBorder="0" applyAlignment="0" applyProtection="0"/>
    <xf numFmtId="0" fontId="5" fillId="27" borderId="0" applyNumberFormat="0" applyBorder="0" applyAlignment="0" applyProtection="0"/>
    <xf numFmtId="0" fontId="9" fillId="2" borderId="0" applyNumberFormat="0" applyBorder="0" applyAlignment="0" applyProtection="0"/>
    <xf numFmtId="0" fontId="30" fillId="19" borderId="0" applyNumberFormat="0" applyBorder="0" applyAlignment="0" applyProtection="0"/>
    <xf numFmtId="0" fontId="23" fillId="2" borderId="0" applyNumberFormat="0" applyBorder="0" applyAlignment="0" applyProtection="0"/>
    <xf numFmtId="0" fontId="50" fillId="0" borderId="4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45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18" borderId="0" applyNumberFormat="0" applyBorder="0" applyAlignment="0" applyProtection="0"/>
    <xf numFmtId="0" fontId="43" fillId="4" borderId="0" applyNumberFormat="0" applyBorder="0" applyAlignment="0" applyProtection="0"/>
    <xf numFmtId="0" fontId="9" fillId="15" borderId="0" applyNumberFormat="0" applyBorder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9" fillId="12" borderId="0" applyNumberFormat="0" applyBorder="0" applyAlignment="0" applyProtection="0"/>
    <xf numFmtId="0" fontId="9" fillId="25" borderId="0" applyNumberFormat="0" applyBorder="0" applyAlignment="0" applyProtection="0"/>
    <xf numFmtId="0" fontId="25" fillId="23" borderId="0" applyNumberFormat="0" applyBorder="0" applyAlignment="0" applyProtection="0"/>
    <xf numFmtId="43" fontId="29" fillId="0" borderId="0" applyFont="0" applyFill="0" applyBorder="0" applyAlignment="0" applyProtection="0"/>
    <xf numFmtId="0" fontId="48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5" fillId="15" borderId="0" applyNumberFormat="0" applyBorder="0" applyAlignment="0" applyProtection="0"/>
    <xf numFmtId="0" fontId="10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3" fillId="4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44" fillId="18" borderId="0" applyNumberFormat="0" applyBorder="0" applyAlignment="0" applyProtection="0"/>
    <xf numFmtId="0" fontId="10" fillId="14" borderId="0" applyNumberFormat="0" applyBorder="0" applyAlignment="0" applyProtection="0"/>
    <xf numFmtId="0" fontId="23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43" fillId="4" borderId="0" applyNumberFormat="0" applyBorder="0" applyAlignment="0" applyProtection="0"/>
    <xf numFmtId="0" fontId="1" fillId="0" borderId="0">
      <alignment/>
      <protection/>
    </xf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2" borderId="0" applyNumberFormat="0" applyBorder="0" applyAlignment="0" applyProtection="0"/>
    <xf numFmtId="0" fontId="27" fillId="30" borderId="0" applyNumberFormat="0" applyBorder="0" applyAlignment="0" applyProtection="0"/>
    <xf numFmtId="0" fontId="23" fillId="2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27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5" fillId="27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5" fillId="27" borderId="0" applyNumberFormat="0" applyBorder="0" applyAlignment="0" applyProtection="0"/>
    <xf numFmtId="0" fontId="27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0" applyNumberFormat="0" applyBorder="0" applyAlignment="0" applyProtection="0"/>
    <xf numFmtId="0" fontId="23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6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7" fillId="35" borderId="0" applyNumberFormat="0" applyBorder="0" applyAlignment="0" applyProtection="0"/>
    <xf numFmtId="0" fontId="23" fillId="2" borderId="0" applyNumberFormat="0" applyBorder="0" applyAlignment="0" applyProtection="0"/>
    <xf numFmtId="0" fontId="27" fillId="36" borderId="0" applyNumberFormat="0" applyBorder="0" applyAlignment="0" applyProtection="0"/>
    <xf numFmtId="0" fontId="5" fillId="27" borderId="0" applyNumberFormat="0" applyBorder="0" applyAlignment="0" applyProtection="0"/>
    <xf numFmtId="0" fontId="43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0" borderId="0">
      <alignment vertical="center"/>
      <protection/>
    </xf>
    <xf numFmtId="0" fontId="27" fillId="30" borderId="0" applyNumberFormat="0" applyBorder="0" applyAlignment="0" applyProtection="0"/>
    <xf numFmtId="0" fontId="23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27" borderId="0" applyNumberFormat="0" applyBorder="0" applyAlignment="0" applyProtection="0"/>
    <xf numFmtId="0" fontId="24" fillId="12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23" fillId="2" borderId="0" applyNumberFormat="0" applyBorder="0" applyAlignment="0" applyProtection="0"/>
    <xf numFmtId="0" fontId="27" fillId="40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181" fontId="54" fillId="0" borderId="0" applyFill="0" applyBorder="0" applyAlignment="0">
      <protection/>
    </xf>
    <xf numFmtId="0" fontId="34" fillId="35" borderId="0" applyNumberFormat="0" applyBorder="0" applyAlignment="0" applyProtection="0"/>
    <xf numFmtId="0" fontId="21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16" borderId="7" applyNumberFormat="0" applyAlignment="0" applyProtection="0"/>
    <xf numFmtId="0" fontId="51" fillId="0" borderId="0" applyProtection="0">
      <alignment vertical="center"/>
    </xf>
    <xf numFmtId="41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31" fillId="0" borderId="0">
      <alignment/>
      <protection/>
    </xf>
    <xf numFmtId="179" fontId="29" fillId="0" borderId="0" applyFont="0" applyFill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177" fontId="31" fillId="0" borderId="0">
      <alignment/>
      <protection/>
    </xf>
    <xf numFmtId="0" fontId="23" fillId="2" borderId="0" applyNumberFormat="0" applyBorder="0" applyAlignment="0" applyProtection="0"/>
    <xf numFmtId="0" fontId="28" fillId="0" borderId="0" applyProtection="0">
      <alignment/>
    </xf>
    <xf numFmtId="180" fontId="31" fillId="0" borderId="0">
      <alignment/>
      <protection/>
    </xf>
    <xf numFmtId="0" fontId="23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2" fontId="28" fillId="0" borderId="0" applyProtection="0">
      <alignment/>
    </xf>
    <xf numFmtId="0" fontId="43" fillId="4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0" fillId="0" borderId="4" applyNumberFormat="0" applyFill="0" applyAlignment="0" applyProtection="0"/>
    <xf numFmtId="38" fontId="53" fillId="1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57" fillId="0" borderId="13" applyNumberFormat="0" applyFill="0" applyAlignment="0" applyProtection="0"/>
    <xf numFmtId="0" fontId="33" fillId="0" borderId="0" applyProtection="0">
      <alignment/>
    </xf>
    <xf numFmtId="0" fontId="52" fillId="0" borderId="0" applyProtection="0">
      <alignment/>
    </xf>
    <xf numFmtId="10" fontId="53" fillId="7" borderId="14" applyNumberFormat="0" applyBorder="0" applyAlignment="0" applyProtection="0"/>
    <xf numFmtId="0" fontId="43" fillId="4" borderId="0" applyNumberFormat="0" applyBorder="0" applyAlignment="0" applyProtection="0"/>
    <xf numFmtId="0" fontId="26" fillId="5" borderId="1" applyNumberFormat="0" applyAlignment="0" applyProtection="0"/>
    <xf numFmtId="0" fontId="13" fillId="0" borderId="8" applyNumberFormat="0" applyFill="0" applyAlignment="0" applyProtection="0"/>
    <xf numFmtId="9" fontId="59" fillId="0" borderId="0" applyFont="0" applyFill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12" borderId="0" applyNumberFormat="0" applyBorder="0" applyAlignment="0" applyProtection="0"/>
    <xf numFmtId="37" fontId="41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23" fillId="2" borderId="0" applyNumberFormat="0" applyBorder="0" applyAlignment="0" applyProtection="0"/>
    <xf numFmtId="0" fontId="9" fillId="10" borderId="2" applyNumberFormat="0" applyFont="0" applyAlignment="0" applyProtection="0"/>
    <xf numFmtId="0" fontId="19" fillId="7" borderId="6" applyNumberFormat="0" applyAlignment="0" applyProtection="0"/>
    <xf numFmtId="10" fontId="29" fillId="0" borderId="0" applyFont="0" applyFill="0" applyBorder="0" applyAlignment="0" applyProtection="0"/>
    <xf numFmtId="0" fontId="23" fillId="2" borderId="0" applyNumberFormat="0" applyBorder="0" applyAlignment="0" applyProtection="0"/>
    <xf numFmtId="1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8" fillId="0" borderId="15" applyProtection="0">
      <alignment/>
    </xf>
    <xf numFmtId="0" fontId="18" fillId="0" borderId="0" applyNumberFormat="0" applyFill="0" applyBorder="0" applyAlignment="0" applyProtection="0"/>
    <xf numFmtId="0" fontId="23" fillId="12" borderId="0" applyNumberFormat="0" applyBorder="0" applyAlignment="0" applyProtection="0"/>
    <xf numFmtId="9" fontId="46" fillId="0" borderId="0" applyFont="0" applyFill="0" applyBorder="0" applyAlignment="0" applyProtection="0"/>
    <xf numFmtId="0" fontId="23" fillId="2" borderId="0" applyNumberFormat="0" applyBorder="0" applyAlignment="0" applyProtection="0"/>
    <xf numFmtId="9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0" borderId="3" applyNumberFormat="0" applyFill="0" applyAlignment="0" applyProtection="0"/>
    <xf numFmtId="0" fontId="23" fillId="2" borderId="0" applyNumberFormat="0" applyBorder="0" applyAlignment="0" applyProtection="0"/>
    <xf numFmtId="0" fontId="14" fillId="0" borderId="5" applyNumberFormat="0" applyFill="0" applyAlignment="0" applyProtection="0"/>
    <xf numFmtId="0" fontId="23" fillId="2" borderId="0" applyNumberFormat="0" applyBorder="0" applyAlignment="0" applyProtection="0"/>
    <xf numFmtId="0" fontId="24" fillId="12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9" fillId="4" borderId="0" applyNumberFormat="0" applyBorder="0" applyAlignment="0" applyProtection="0"/>
    <xf numFmtId="0" fontId="15" fillId="0" borderId="0">
      <alignment horizontal="centerContinuous" vertical="center"/>
      <protection/>
    </xf>
    <xf numFmtId="0" fontId="45" fillId="2" borderId="0" applyNumberFormat="0" applyBorder="0" applyAlignment="0" applyProtection="0"/>
    <xf numFmtId="0" fontId="48" fillId="0" borderId="14">
      <alignment horizontal="distributed" vertical="center" wrapText="1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2" borderId="0" applyNumberFormat="0" applyBorder="0" applyAlignment="0" applyProtection="0"/>
    <xf numFmtId="0" fontId="24" fillId="12" borderId="0" applyNumberFormat="0" applyBorder="0" applyAlignment="0" applyProtection="0"/>
    <xf numFmtId="0" fontId="43" fillId="4" borderId="0" applyNumberFormat="0" applyBorder="0" applyAlignment="0" applyProtection="0"/>
    <xf numFmtId="0" fontId="34" fillId="38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34" fillId="35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35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Protection="0">
      <alignment vertical="center"/>
    </xf>
    <xf numFmtId="0" fontId="23" fillId="12" borderId="0" applyNumberFormat="0" applyBorder="0" applyAlignment="0" applyProtection="0"/>
    <xf numFmtId="0" fontId="43" fillId="4" borderId="0" applyNumberFormat="0" applyBorder="0" applyAlignment="0" applyProtection="0"/>
    <xf numFmtId="0" fontId="6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4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3" fillId="4" borderId="0" applyNumberFormat="0" applyBorder="0" applyAlignment="0" applyProtection="0"/>
    <xf numFmtId="0" fontId="45" fillId="2" borderId="0" applyNumberFormat="0" applyBorder="0" applyAlignment="0" applyProtection="0"/>
    <xf numFmtId="0" fontId="23" fillId="12" borderId="0" applyNumberFormat="0" applyBorder="0" applyAlignment="0" applyProtection="0"/>
    <xf numFmtId="0" fontId="34" fillId="35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9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5" fillId="2" borderId="0" applyNumberFormat="0" applyBorder="0" applyAlignment="0" applyProtection="0"/>
    <xf numFmtId="0" fontId="23" fillId="2" borderId="0" applyNumberFormat="0" applyBorder="0" applyAlignment="0" applyProtection="0"/>
    <xf numFmtId="0" fontId="39" fillId="12" borderId="0" applyNumberFormat="0" applyBorder="0" applyAlignment="0" applyProtection="0"/>
    <xf numFmtId="0" fontId="4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" fillId="0" borderId="0">
      <alignment/>
      <protection/>
    </xf>
    <xf numFmtId="0" fontId="4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6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3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5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1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30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38" fontId="16" fillId="0" borderId="0" applyFont="0" applyFill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43" fillId="4" borderId="0" applyProtection="0">
      <alignment vertical="center"/>
    </xf>
    <xf numFmtId="0" fontId="6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1" borderId="0" applyNumberFormat="0" applyBorder="0" applyAlignment="0" applyProtection="0"/>
    <xf numFmtId="0" fontId="43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30" fillId="4" borderId="0" applyNumberFormat="0" applyBorder="0" applyAlignment="0" applyProtection="0"/>
    <xf numFmtId="0" fontId="3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0" fillId="2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182" fontId="56" fillId="0" borderId="0" applyFon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1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56" fillId="0" borderId="0" applyFon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1" fillId="0" borderId="9" applyNumberFormat="0" applyFill="0" applyAlignment="0" applyProtection="0"/>
    <xf numFmtId="183" fontId="46" fillId="0" borderId="0" applyFont="0" applyFill="0" applyBorder="0" applyAlignment="0" applyProtection="0"/>
    <xf numFmtId="0" fontId="21" fillId="15" borderId="1" applyNumberFormat="0" applyAlignment="0" applyProtection="0"/>
    <xf numFmtId="0" fontId="40" fillId="16" borderId="7" applyNumberFormat="0" applyAlignment="0" applyProtection="0"/>
    <xf numFmtId="0" fontId="32" fillId="0" borderId="0" applyNumberFormat="0" applyFill="0" applyBorder="0" applyAlignment="0" applyProtection="0"/>
    <xf numFmtId="0" fontId="13" fillId="0" borderId="8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>
      <alignment/>
      <protection/>
    </xf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9" fillId="15" borderId="6" applyNumberFormat="0" applyAlignment="0" applyProtection="0"/>
    <xf numFmtId="0" fontId="26" fillId="5" borderId="1" applyNumberFormat="0" applyAlignment="0" applyProtection="0"/>
    <xf numFmtId="1" fontId="48" fillId="0" borderId="14">
      <alignment vertical="center"/>
      <protection locked="0"/>
    </xf>
    <xf numFmtId="0" fontId="64" fillId="0" borderId="0">
      <alignment/>
      <protection/>
    </xf>
    <xf numFmtId="188" fontId="48" fillId="0" borderId="14">
      <alignment vertical="center"/>
      <protection locked="0"/>
    </xf>
    <xf numFmtId="0" fontId="29" fillId="0" borderId="0">
      <alignment/>
      <protection/>
    </xf>
    <xf numFmtId="0" fontId="1" fillId="10" borderId="2" applyNumberFormat="0" applyFont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5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434" applyFont="1">
      <alignment/>
      <protection/>
    </xf>
    <xf numFmtId="0" fontId="0" fillId="0" borderId="0" xfId="434">
      <alignment/>
      <protection/>
    </xf>
    <xf numFmtId="0" fontId="2" fillId="0" borderId="0" xfId="434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 applyBorder="1" applyAlignment="1">
      <alignment horizontal="right"/>
      <protection/>
    </xf>
    <xf numFmtId="0" fontId="1" fillId="0" borderId="14" xfId="434" applyFont="1" applyBorder="1" applyAlignment="1">
      <alignment horizontal="center" vertical="center"/>
      <protection/>
    </xf>
    <xf numFmtId="0" fontId="1" fillId="0" borderId="14" xfId="434" applyFont="1" applyBorder="1" applyAlignment="1">
      <alignment horizontal="center" vertical="center" wrapText="1"/>
      <protection/>
    </xf>
    <xf numFmtId="189" fontId="5" fillId="0" borderId="14" xfId="0" applyNumberFormat="1" applyFont="1" applyFill="1" applyBorder="1" applyAlignment="1">
      <alignment horizontal="left" vertical="center" wrapText="1"/>
    </xf>
    <xf numFmtId="189" fontId="6" fillId="0" borderId="14" xfId="0" applyNumberFormat="1" applyFont="1" applyFill="1" applyBorder="1" applyAlignment="1">
      <alignment vertical="center"/>
    </xf>
    <xf numFmtId="0" fontId="0" fillId="0" borderId="14" xfId="434" applyBorder="1">
      <alignment/>
      <protection/>
    </xf>
    <xf numFmtId="0" fontId="1" fillId="0" borderId="14" xfId="434" applyFont="1" applyBorder="1" applyAlignment="1">
      <alignment vertical="center"/>
      <protection/>
    </xf>
    <xf numFmtId="189" fontId="0" fillId="0" borderId="14" xfId="434" applyNumberFormat="1" applyBorder="1">
      <alignment/>
      <protection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143">
      <alignment/>
      <protection/>
    </xf>
    <xf numFmtId="0" fontId="3" fillId="0" borderId="0" xfId="143" applyFont="1" applyAlignment="1">
      <alignment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0" fillId="0" borderId="0" xfId="0" applyFont="1" applyAlignment="1">
      <alignment/>
    </xf>
    <xf numFmtId="189" fontId="5" fillId="0" borderId="17" xfId="0" applyNumberFormat="1" applyFont="1" applyFill="1" applyBorder="1" applyAlignment="1">
      <alignment horizontal="left" vertical="center"/>
    </xf>
    <xf numFmtId="189" fontId="68" fillId="0" borderId="14" xfId="182" applyNumberFormat="1" applyFont="1" applyFill="1" applyBorder="1" applyAlignment="1">
      <alignment horizontal="right" vertical="center"/>
      <protection/>
    </xf>
    <xf numFmtId="189" fontId="68" fillId="0" borderId="14" xfId="182" applyNumberFormat="1" applyFont="1" applyFill="1" applyBorder="1" applyAlignment="1">
      <alignment vertical="center"/>
      <protection/>
    </xf>
    <xf numFmtId="189" fontId="1" fillId="0" borderId="17" xfId="0" applyNumberFormat="1" applyFont="1" applyFill="1" applyBorder="1" applyAlignment="1" applyProtection="1">
      <alignment horizontal="left" vertical="center" wrapText="1"/>
      <protection/>
    </xf>
    <xf numFmtId="189" fontId="1" fillId="0" borderId="14" xfId="0" applyNumberFormat="1" applyFont="1" applyFill="1" applyBorder="1" applyAlignment="1" applyProtection="1">
      <alignment horizontal="right" vertical="center"/>
      <protection/>
    </xf>
    <xf numFmtId="189" fontId="69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left" vertical="center" wrapText="1"/>
    </xf>
    <xf numFmtId="189" fontId="5" fillId="0" borderId="14" xfId="0" applyNumberFormat="1" applyFont="1" applyFill="1" applyBorder="1" applyAlignment="1">
      <alignment horizontal="right" vertical="center"/>
    </xf>
    <xf numFmtId="189" fontId="5" fillId="0" borderId="14" xfId="0" applyNumberFormat="1" applyFont="1" applyFill="1" applyBorder="1" applyAlignment="1">
      <alignment horizontal="left" vertical="center"/>
    </xf>
    <xf numFmtId="19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91" fontId="1" fillId="0" borderId="14" xfId="0" applyNumberFormat="1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8" xfId="0" applyNumberFormat="1" applyFont="1" applyFill="1" applyBorder="1" applyAlignment="1" applyProtection="1">
      <alignment horizontal="left" vertical="center" wrapText="1"/>
      <protection/>
    </xf>
    <xf numFmtId="19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89" fontId="1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189" fontId="9" fillId="0" borderId="14" xfId="0" applyNumberFormat="1" applyFont="1" applyFill="1" applyBorder="1" applyAlignment="1">
      <alignment horizontal="right" vertical="center" shrinkToFit="1"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</cellXfs>
  <cellStyles count="838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好_缺口县区测算(财政部标准)_财力性转移支付2010年预算参考数" xfId="181"/>
    <cellStyle name="常规_04-分类改革-预算表" xfId="182"/>
    <cellStyle name="Accent1" xfId="183"/>
    <cellStyle name="Accent1 - 40%" xfId="184"/>
    <cellStyle name="差_县市旗测算20080508_民生政策最低支出需求" xfId="185"/>
    <cellStyle name="Accent1 - 60%" xfId="186"/>
    <cellStyle name="差_人员工资和公用经费3" xfId="187"/>
    <cellStyle name="Accent1_2006年33甘肃" xfId="188"/>
    <cellStyle name="Accent2" xfId="189"/>
    <cellStyle name="Accent2 - 20%" xfId="190"/>
    <cellStyle name="Accent2_2006年33甘肃" xfId="191"/>
    <cellStyle name="Accent3" xfId="192"/>
    <cellStyle name="Accent3 - 20%" xfId="193"/>
    <cellStyle name="好_0502通海县" xfId="194"/>
    <cellStyle name="差_县市旗测算20080508_民生政策最低支出需求_财力性转移支付2010年预算参考数" xfId="195"/>
    <cellStyle name="Accent3 - 40%" xfId="196"/>
    <cellStyle name="Accent3 - 60%" xfId="197"/>
    <cellStyle name="差_县市旗测算-新科目（20080627）" xfId="198"/>
    <cellStyle name="差_县市旗测算20080508_县市旗测算-新科目（含人口规模效应）_财力性转移支付2010年预算参考数" xfId="199"/>
    <cellStyle name="Accent3_2006年33甘肃" xfId="200"/>
    <cellStyle name="Accent4" xfId="201"/>
    <cellStyle name="差_2006年22湖南_财力性转移支付2010年预算参考数" xfId="202"/>
    <cellStyle name="Accent4 - 20%" xfId="203"/>
    <cellStyle name="Accent4 - 40%" xfId="204"/>
    <cellStyle name="差_安徽 缺口县区测算(地方填报)1" xfId="205"/>
    <cellStyle name="好_行政(燃修费)" xfId="206"/>
    <cellStyle name="Accent4 - 60%" xfId="207"/>
    <cellStyle name="差_县区合并测算20080423(按照各省比重）_县市旗测算-新科目（含人口规模效应）_财力性转移支付2010年预算参考数" xfId="208"/>
    <cellStyle name="Accent5" xfId="209"/>
    <cellStyle name="Accent5 - 20%" xfId="210"/>
    <cellStyle name="好_不含人员经费系数_财力性转移支付2010年预算参考数" xfId="211"/>
    <cellStyle name="Accent5 - 40%" xfId="212"/>
    <cellStyle name="常规 12" xfId="213"/>
    <cellStyle name="Accent5 - 60%" xfId="214"/>
    <cellStyle name="差_2006年28四川_财力性转移支付2010年预算参考数" xfId="215"/>
    <cellStyle name="Accent6" xfId="216"/>
    <cellStyle name="Accent6 - 20%" xfId="217"/>
    <cellStyle name="差_07临沂" xfId="218"/>
    <cellStyle name="Accent6 - 40%" xfId="219"/>
    <cellStyle name="Accent6 - 60%" xfId="220"/>
    <cellStyle name="差_数据--基础数据--预算组--2015年人代会预算部分--2015.01.20--人代会前第6稿--按姚局意见改--调市级项级明细" xfId="221"/>
    <cellStyle name="Accent6_2006年33甘肃" xfId="222"/>
    <cellStyle name="Bad" xfId="223"/>
    <cellStyle name="好_缺口县区测算(按2007支出增长25%测算)" xfId="224"/>
    <cellStyle name="Calc Currency (0)" xfId="225"/>
    <cellStyle name="差_530623_2006年县级财政报表附表" xfId="226"/>
    <cellStyle name="Calculation" xfId="227"/>
    <cellStyle name="常规 15" xfId="228"/>
    <cellStyle name="常规 20" xfId="229"/>
    <cellStyle name="Check Cell" xfId="230"/>
    <cellStyle name="ColLevel_0" xfId="231"/>
    <cellStyle name="Comma [0]" xfId="232"/>
    <cellStyle name="통화_BOILER-CO1" xfId="233"/>
    <cellStyle name="comma zerodec" xfId="234"/>
    <cellStyle name="Currency_1995" xfId="235"/>
    <cellStyle name="差_河南 缺口县区测算(地方填报白)" xfId="236"/>
    <cellStyle name="常规 13" xfId="237"/>
    <cellStyle name="Currency1" xfId="238"/>
    <cellStyle name="差_一般预算支出口径剔除表_财力性转移支付2010年预算参考数" xfId="239"/>
    <cellStyle name="Date" xfId="240"/>
    <cellStyle name="Dollar (zero dec)" xfId="241"/>
    <cellStyle name="差_1110洱源县" xfId="242"/>
    <cellStyle name="Explanatory Text" xfId="243"/>
    <cellStyle name="差_文体广播事业(按照总人口测算）—20080416_不含人员经费系数" xfId="244"/>
    <cellStyle name="Fixed" xfId="245"/>
    <cellStyle name="Good" xfId="246"/>
    <cellStyle name="常规 10" xfId="247"/>
    <cellStyle name="差_行政公检法测算" xfId="248"/>
    <cellStyle name="标题 2 2" xfId="249"/>
    <cellStyle name="Grey" xfId="250"/>
    <cellStyle name="Header1" xfId="251"/>
    <cellStyle name="Header2" xfId="252"/>
    <cellStyle name="Heading 1" xfId="253"/>
    <cellStyle name="HEADING1" xfId="254"/>
    <cellStyle name="HEADING2" xfId="255"/>
    <cellStyle name="Input [yellow]" xfId="256"/>
    <cellStyle name="好_行政(燃修费)_不含人员经费系数_财力性转移支付2010年预算参考数" xfId="257"/>
    <cellStyle name="Input_20121229 提供执行转移支付" xfId="258"/>
    <cellStyle name="Linked Cell" xfId="259"/>
    <cellStyle name="归盒啦_95" xfId="260"/>
    <cellStyle name="差_09黑龙江_财力性转移支付2010年预算参考数" xfId="261"/>
    <cellStyle name="好_2007年一般预算支出剔除_财力性转移支付2010年预算参考数" xfId="262"/>
    <cellStyle name="差_27重庆" xfId="263"/>
    <cellStyle name="no dec" xfId="264"/>
    <cellStyle name="Norma,_laroux_4_营业在建 (2)_E21" xfId="265"/>
    <cellStyle name="Normal_#10-Headcount" xfId="266"/>
    <cellStyle name="差_县区合并测算20080423(按照各省比重）_不含人员经费系数" xfId="267"/>
    <cellStyle name="Note" xfId="268"/>
    <cellStyle name="Output" xfId="269"/>
    <cellStyle name="Percent [2]" xfId="270"/>
    <cellStyle name="差_缺口县区测算(按核定人数)_财力性转移支付2010年预算参考数" xfId="271"/>
    <cellStyle name="Percent_laroux" xfId="272"/>
    <cellStyle name="RowLevel_0" xfId="273"/>
    <cellStyle name="常规 2" xfId="274"/>
    <cellStyle name="Title" xfId="275"/>
    <cellStyle name="好_农林水和城市维护标准支出20080505－县区合计_不含人员经费系数" xfId="276"/>
    <cellStyle name="Total" xfId="277"/>
    <cellStyle name="Warning Text" xfId="278"/>
    <cellStyle name="差_12滨州_财力性转移支付2010年预算参考数" xfId="279"/>
    <cellStyle name="百分比 2" xfId="280"/>
    <cellStyle name="差_县市旗测算-新科目（20080626）_县市旗测算-新科目（含人口规模效应）_财力性转移支付2010年预算参考数" xfId="281"/>
    <cellStyle name="百分比 3" xfId="282"/>
    <cellStyle name="差_2007年收支情况及2008年收支预计表(汇总表)_财力性转移支付2010年预算参考数" xfId="283"/>
    <cellStyle name="标题 1 2" xfId="284"/>
    <cellStyle name="差_文体广播事业(按照总人口测算）—20080416_财力性转移支付2010年预算参考数" xfId="285"/>
    <cellStyle name="标题 3 2" xfId="286"/>
    <cellStyle name="差_农林水和城市维护标准支出20080505－县区合计_县市旗测算-新科目（含人口规模效应）" xfId="287"/>
    <cellStyle name="差_30云南" xfId="288"/>
    <cellStyle name="千位分隔 3" xfId="289"/>
    <cellStyle name="标题 4 2" xfId="290"/>
    <cellStyle name="差_青海 缺口县区测算(地方填报)" xfId="291"/>
    <cellStyle name="好_第一部分：综合全" xfId="292"/>
    <cellStyle name="标题 5" xfId="293"/>
    <cellStyle name="差_丽江汇总" xfId="294"/>
    <cellStyle name="表标题" xfId="295"/>
    <cellStyle name="差_缺口县区测算(财政部标准)_财力性转移支付2010年预算参考数" xfId="296"/>
    <cellStyle name="差_教育(按照总人口测算）—20080416_不含人员经费系数" xfId="297"/>
    <cellStyle name="差 2" xfId="298"/>
    <cellStyle name="差_2006年27重庆_财力性转移支付2010年预算参考数" xfId="299"/>
    <cellStyle name="差_00省级(打印)" xfId="300"/>
    <cellStyle name="差_文体广播事业(按照总人口测算）—20080416" xfId="301"/>
    <cellStyle name="差_0502通海县" xfId="302"/>
    <cellStyle name="好_河南 缺口县区测算(地方填报白)" xfId="303"/>
    <cellStyle name="差_05潍坊" xfId="304"/>
    <cellStyle name="差_其他部门(按照总人口测算）—20080416_财力性转移支付2010年预算参考数" xfId="305"/>
    <cellStyle name="差_0605石屏县" xfId="306"/>
    <cellStyle name="差_0605石屏县_财力性转移支付2010年预算参考数" xfId="307"/>
    <cellStyle name="差_09黑龙江" xfId="308"/>
    <cellStyle name="差_1" xfId="309"/>
    <cellStyle name="差_市辖区测算20080510_民生政策最低支出需求" xfId="310"/>
    <cellStyle name="差_分县成本差异系数_民生政策最低支出需求" xfId="311"/>
    <cellStyle name="差_1_财力性转移支付2010年预算参考数" xfId="312"/>
    <cellStyle name="差_1110洱源县_财力性转移支付2010年预算参考数" xfId="313"/>
    <cellStyle name="差_11大理" xfId="314"/>
    <cellStyle name="差_11大理_财力性转移支付2010年预算参考数" xfId="315"/>
    <cellStyle name="差_12滨州" xfId="316"/>
    <cellStyle name="差_云南省2008年转移支付测算——州市本级考核部分及政策性测算" xfId="317"/>
    <cellStyle name="差_14安徽" xfId="318"/>
    <cellStyle name="差_14安徽_财力性转移支付2010年预算参考数" xfId="319"/>
    <cellStyle name="好_00省级(打印)" xfId="320"/>
    <cellStyle name="差_云南省2008年转移支付测算——州市本级考核部分及政策性测算_财力性转移支付2010年预算参考数" xfId="321"/>
    <cellStyle name="差_2" xfId="322"/>
    <cellStyle name="差_2006年22湖南" xfId="323"/>
    <cellStyle name="差_2006年27重庆" xfId="324"/>
    <cellStyle name="差_卫生(按照总人口测算）—20080416_县市旗测算-新科目（含人口规模效应）" xfId="325"/>
    <cellStyle name="差_2006年33甘肃" xfId="326"/>
    <cellStyle name="差_其他部门(按照总人口测算）—20080416_不含人员经费系数" xfId="327"/>
    <cellStyle name="差_2006年34青海" xfId="328"/>
    <cellStyle name="差_2006年水利统计指标统计表" xfId="329"/>
    <cellStyle name="差_2006年水利统计指标统计表_财力性转移支付2010年预算参考数" xfId="330"/>
    <cellStyle name="差_2007年收支情况及2008年收支预计表(汇总表)" xfId="331"/>
    <cellStyle name="差_2007年一般预算支出剔除" xfId="332"/>
    <cellStyle name="差_2007年一般预算支出剔除_财力性转移支付2010年预算参考数" xfId="333"/>
    <cellStyle name="差_2007一般预算支出口径剔除表_财力性转移支付2010年预算参考数" xfId="334"/>
    <cellStyle name="差_县区合并测算20080421_县市旗测算-新科目（含人口规模效应）" xfId="335"/>
    <cellStyle name="差_2008计算资料（8月5）" xfId="336"/>
    <cellStyle name="差_2008年全省汇总收支计算表" xfId="337"/>
    <cellStyle name="差_2008年一般预算支出预计" xfId="338"/>
    <cellStyle name="差_2008年预计支出与2007年对比" xfId="339"/>
    <cellStyle name="差_2008年支出调整" xfId="340"/>
    <cellStyle name="差_2008年支出调整_财力性转移支付2010年预算参考数" xfId="341"/>
    <cellStyle name="差_2008年支出核定" xfId="342"/>
    <cellStyle name="好_河南 缺口县区测算(地方填报)" xfId="343"/>
    <cellStyle name="差_2015年社会保险基金预算草案表样（报人大）" xfId="344"/>
    <cellStyle name="差_28四川" xfId="345"/>
    <cellStyle name="好_14安徽_财力性转移支付2010年预算参考数" xfId="346"/>
    <cellStyle name="差_2016年科目0114" xfId="347"/>
    <cellStyle name="差_2016人代会附表（2015-9-11）（姚局）-财经委" xfId="348"/>
    <cellStyle name="差_20河南" xfId="349"/>
    <cellStyle name="差_20河南_财力性转移支付2010年预算参考数" xfId="350"/>
    <cellStyle name="差_不含人员经费系数" xfId="351"/>
    <cellStyle name="好_530623_2006年县级财政报表附表" xfId="352"/>
    <cellStyle name="差_22湖南" xfId="353"/>
    <cellStyle name="差_27重庆_财力性转移支付2010年预算参考数" xfId="354"/>
    <cellStyle name="好_14安徽" xfId="355"/>
    <cellStyle name="差_检验表（调整后）" xfId="356"/>
    <cellStyle name="差_28四川_财力性转移支付2010年预算参考数" xfId="357"/>
    <cellStyle name="差_33甘肃" xfId="358"/>
    <cellStyle name="差_文体广播事业(按照总人口测算）—20080416_民生政策最低支出需求" xfId="359"/>
    <cellStyle name="好_县市旗测算20080508_不含人员经费系数" xfId="360"/>
    <cellStyle name="差_34青海" xfId="361"/>
    <cellStyle name="差_34青海_1" xfId="362"/>
    <cellStyle name="差_34青海_1_财力性转移支付2010年预算参考数" xfId="363"/>
    <cellStyle name="差_530629_2006年县级财政报表附表" xfId="364"/>
    <cellStyle name="差_5334_2006年迪庆县级财政报表附表" xfId="365"/>
    <cellStyle name="差_Book1" xfId="366"/>
    <cellStyle name="差_平邑" xfId="367"/>
    <cellStyle name="差_Book1_财力性转移支付2010年预算参考数" xfId="368"/>
    <cellStyle name="好_文体广播事业(按照总人口测算）—20080416_县市旗测算-新科目（含人口规模效应）" xfId="369"/>
    <cellStyle name="差_Book2_财力性转移支付2010年预算参考数" xfId="370"/>
    <cellStyle name="差_M01-2(州市补助收入)" xfId="371"/>
    <cellStyle name="差_报表" xfId="372"/>
    <cellStyle name="常规 11" xfId="373"/>
    <cellStyle name="差_其他部门(按照总人口测算）—20080416_民生政策最低支出需求" xfId="374"/>
    <cellStyle name="差_财政供养人员" xfId="375"/>
    <cellStyle name="差_其他部门(按照总人口测算）—20080416_民生政策最低支出需求_财力性转移支付2010年预算参考数" xfId="376"/>
    <cellStyle name="差_财政供养人员_财力性转移支付2010年预算参考数" xfId="377"/>
    <cellStyle name="差_测算结果" xfId="378"/>
    <cellStyle name="差_测算结果汇总" xfId="379"/>
    <cellStyle name="差_成本差异系数" xfId="380"/>
    <cellStyle name="差_成本差异系数（含人口规模）" xfId="381"/>
    <cellStyle name="差_成本差异系数（含人口规模）_财力性转移支付2010年预算参考数" xfId="382"/>
    <cellStyle name="差_成本差异系数_财力性转移支付2010年预算参考数" xfId="383"/>
    <cellStyle name="差_农林水和城市维护标准支出20080505－县区合计" xfId="384"/>
    <cellStyle name="差_城建部门" xfId="385"/>
    <cellStyle name="差_市辖区测算-新科目（20080626）_民生政策最低支出需求_财力性转移支付2010年预算参考数" xfId="386"/>
    <cellStyle name="差_第五部分(才淼、饶永宏）" xfId="387"/>
    <cellStyle name="差_第一部分：综合全" xfId="388"/>
    <cellStyle name="差_分析缺口率" xfId="389"/>
    <cellStyle name="差_分析缺口率_财力性转移支付2010年预算参考数" xfId="390"/>
    <cellStyle name="差_市辖区测算20080510" xfId="391"/>
    <cellStyle name="差_分县成本差异系数" xfId="392"/>
    <cellStyle name="差_市辖区测算20080510_不含人员经费系数" xfId="393"/>
    <cellStyle name="差_分县成本差异系数_不含人员经费系数" xfId="394"/>
    <cellStyle name="差_市辖区测算20080510_不含人员经费系数_财力性转移支付2010年预算参考数" xfId="395"/>
    <cellStyle name="差_分县成本差异系数_不含人员经费系数_财力性转移支付2010年预算参考数" xfId="396"/>
    <cellStyle name="差_市辖区测算20080510_财力性转移支付2010年预算参考数" xfId="397"/>
    <cellStyle name="差_分县成本差异系数_财力性转移支付2010年预算参考数" xfId="398"/>
    <cellStyle name="差_附表" xfId="399"/>
    <cellStyle name="差_附表_财力性转移支付2010年预算参考数" xfId="400"/>
    <cellStyle name="差_河南 缺口县区测算(地方填报)" xfId="401"/>
    <cellStyle name="差_河南 缺口县区测算(地方填报)_财力性转移支付2010年预算参考数" xfId="402"/>
    <cellStyle name="好_市辖区测算-新科目（20080626）_民生政策最低支出需求" xfId="403"/>
    <cellStyle name="差_河南 缺口县区测算(地方填报白)_财力性转移支付2010年预算参考数" xfId="404"/>
    <cellStyle name="差_核定人数对比" xfId="405"/>
    <cellStyle name="差_核定人数对比_财力性转移支付2010年预算参考数" xfId="406"/>
    <cellStyle name="差_核定人数下发表_财力性转移支付2010年预算参考数" xfId="407"/>
    <cellStyle name="差_卫生(按照总人口测算）—20080416_不含人员经费系数_财力性转移支付2010年预算参考数" xfId="408"/>
    <cellStyle name="差_卫生(按照总人口测算）—20080416_不含人员经费系数" xfId="409"/>
    <cellStyle name="好_一般预算支出口径剔除表" xfId="410"/>
    <cellStyle name="差_汇总_财力性转移支付2010年预算参考数" xfId="411"/>
    <cellStyle name="差_汇总" xfId="412"/>
    <cellStyle name="差_汇总表" xfId="413"/>
    <cellStyle name="差_县区合并测算20080421" xfId="414"/>
    <cellStyle name="差_汇总表4" xfId="415"/>
    <cellStyle name="差_县区合并测算20080421_财力性转移支付2010年预算参考数" xfId="416"/>
    <cellStyle name="差_汇总表4_财力性转移支付2010年预算参考数" xfId="417"/>
    <cellStyle name="好_2006年27重庆" xfId="418"/>
    <cellStyle name="常规 6 2" xfId="419"/>
    <cellStyle name="差_汇总表提前告知区县" xfId="420"/>
    <cellStyle name="分级显示行_1_13区汇总" xfId="421"/>
    <cellStyle name="差_汇总-县级财政报表附表" xfId="422"/>
    <cellStyle name="常规 9" xfId="423"/>
    <cellStyle name="差_检验表" xfId="424"/>
    <cellStyle name="差_教育(按照总人口测算）—20080416" xfId="425"/>
    <cellStyle name="差_教育(按照总人口测算）—20080416_财力性转移支付2010年预算参考数" xfId="426"/>
    <cellStyle name="差_教育(按照总人口测算）—20080416_民生政策最低支出需求" xfId="427"/>
    <cellStyle name="好_市辖区测算-新科目（20080626）_不含人员经费系数" xfId="428"/>
    <cellStyle name="差_教育(按照总人口测算）—20080416_民生政策最低支出需求_财力性转移支付2010年预算参考数" xfId="429"/>
    <cellStyle name="差_民生政策最低支出需求_财力性转移支付2010年预算参考数" xfId="430"/>
    <cellStyle name="差_教育(按照总人口测算）—20080416_县市旗测算-新科目（含人口规模效应）" xfId="431"/>
    <cellStyle name="差_民生政策最低支出需求" xfId="432"/>
    <cellStyle name="常规 18" xfId="433"/>
    <cellStyle name="常规 23" xfId="434"/>
    <cellStyle name="差_农林水和城市维护标准支出20080505－县区合计_不含人员经费系数" xfId="435"/>
    <cellStyle name="差_总人口" xfId="436"/>
    <cellStyle name="差_山东省民生支出标准" xfId="437"/>
    <cellStyle name="差_农林水和城市维护标准支出20080505－县区合计_不含人员经费系数_财力性转移支付2010年预算参考数" xfId="438"/>
    <cellStyle name="差_总人口_财力性转移支付2010年预算参考数" xfId="439"/>
    <cellStyle name="差_山东省民生支出标准_财力性转移支付2010年预算参考数" xfId="440"/>
    <cellStyle name="差_农林水和城市维护标准支出20080505－县区合计_民生政策最低支出需求" xfId="441"/>
    <cellStyle name="差_卫生(按照总人口测算）—20080416_县市旗测算-新科目（含人口规模效应）_财力性转移支付2010年预算参考数" xfId="442"/>
    <cellStyle name="差_社保处下达区县2015年指标（第二批）" xfId="443"/>
    <cellStyle name="差_人员工资和公用经费2" xfId="444"/>
    <cellStyle name="差_人员工资和公用经费2_财力性转移支付2010年预算参考数" xfId="445"/>
    <cellStyle name="差_农林水和城市维护标准支出20080505－县区合计_民生政策最低支出需求_财力性转移支付2010年预算参考数" xfId="446"/>
    <cellStyle name="差_农林水和城市维护标准支出20080505－县区合计_县市旗测算-新科目（含人口规模效应）_财力性转移支付2010年预算参考数" xfId="447"/>
    <cellStyle name="差_其他部门(按照总人口测算）—20080416" xfId="448"/>
    <cellStyle name="常规 17" xfId="449"/>
    <cellStyle name="常规 22" xfId="450"/>
    <cellStyle name="差_其他部门(按照总人口测算）—20080416_县市旗测算-新科目（含人口规模效应）" xfId="451"/>
    <cellStyle name="差_青海 缺口县区测算(地方填报)_财力性转移支付2010年预算参考数" xfId="452"/>
    <cellStyle name="差_县市旗测算-新科目（20080626）_民生政策最低支出需求_财力性转移支付2010年预算参考数" xfId="453"/>
    <cellStyle name="差_市辖区测算-新科目（20080626）_县市旗测算-新科目（含人口规模效应）" xfId="454"/>
    <cellStyle name="差_缺口县区测算" xfId="455"/>
    <cellStyle name="差_危改资金测算_财力性转移支付2010年预算参考数" xfId="456"/>
    <cellStyle name="差_缺口县区测算（11.13）" xfId="457"/>
    <cellStyle name="差_缺口县区测算（11.13）_财力性转移支付2010年预算参考数" xfId="458"/>
    <cellStyle name="好_总人口_财力性转移支付2010年预算参考数" xfId="459"/>
    <cellStyle name="常规 4" xfId="460"/>
    <cellStyle name="差_缺口县区测算(按2007支出增长25%测算)" xfId="461"/>
    <cellStyle name="差_缺口县区测算(按2007支出增长25%测算)_财力性转移支付2010年预算参考数" xfId="462"/>
    <cellStyle name="差_行政（人员）_财力性转移支付2010年预算参考数" xfId="463"/>
    <cellStyle name="常规 2_004-2010年增消两税返还情况表" xfId="464"/>
    <cellStyle name="差_缺口县区测算(按核定人数)" xfId="465"/>
    <cellStyle name="差_市辖区测算-新科目（20080626）_县市旗测算-新科目（含人口规模效应）_财力性转移支付2010年预算参考数" xfId="466"/>
    <cellStyle name="差_缺口县区测算_财力性转移支付2010年预算参考数" xfId="467"/>
    <cellStyle name="好_其他部门(按照总人口测算）—20080416_财力性转移支付2010年预算参考数" xfId="468"/>
    <cellStyle name="差_人员工资和公用经费" xfId="469"/>
    <cellStyle name="差_市辖区测算20080510_县市旗测算-新科目（含人口规模效应）" xfId="470"/>
    <cellStyle name="差_人员工资和公用经费_财力性转移支付2010年预算参考数" xfId="471"/>
    <cellStyle name="差_人员工资和公用经费3_财力性转移支付2010年预算参考数" xfId="472"/>
    <cellStyle name="差_市辖区测算-新科目（20080626）_不含人员经费系数" xfId="473"/>
    <cellStyle name="好_2008年支出调整" xfId="474"/>
    <cellStyle name="差_市辖区测算-新科目（20080626）_不含人员经费系数_财力性转移支付2010年预算参考数" xfId="475"/>
    <cellStyle name="差_市辖区测算-新科目（20080626）_财力性转移支付2010年预算参考数" xfId="476"/>
    <cellStyle name="差_市辖区测算-新科目（20080626）_民生政策最低支出需求" xfId="477"/>
    <cellStyle name="常规 27" xfId="478"/>
    <cellStyle name="差_县区合并测算20080423(按照各省比重）_民生政策最低支出需求" xfId="479"/>
    <cellStyle name="差_数据--基础数据--预算组--2015年人代会预算部分--2015.01.20--人代会前第6稿--按姚局意见改--调市级项级明细_区县政府预算公开整改--表" xfId="480"/>
    <cellStyle name="差_同德_财力性转移支付2010年预算参考数" xfId="481"/>
    <cellStyle name="差_县市旗测算20080508_不含人员经费系数_财力性转移支付2010年预算参考数" xfId="482"/>
    <cellStyle name="差_危改资金测算" xfId="483"/>
    <cellStyle name="差_卫生(按照总人口测算）—20080416" xfId="484"/>
    <cellStyle name="差_卫生(按照总人口测算）—20080416_财力性转移支付2010年预算参考数" xfId="485"/>
    <cellStyle name="差_卫生(按照总人口测算）—20080416_民生政策最低支出需求" xfId="486"/>
    <cellStyle name="好_0605石屏县" xfId="487"/>
    <cellStyle name="差_县市旗测算-新科目（20080626）_不含人员经费系数_财力性转移支付2010年预算参考数" xfId="488"/>
    <cellStyle name="差_卫生(按照总人口测算）—20080416_民生政策最低支出需求_财力性转移支付2010年预算参考数" xfId="489"/>
    <cellStyle name="好_0605石屏县_财力性转移支付2010年预算参考数" xfId="490"/>
    <cellStyle name="差_卫生部门" xfId="491"/>
    <cellStyle name="差_卫生部门_财力性转移支付2010年预算参考数" xfId="492"/>
    <cellStyle name="差_文体广播部门" xfId="493"/>
    <cellStyle name="差_文体广播事业(按照总人口测算）—20080416_不含人员经费系数_财力性转移支付2010年预算参考数" xfId="494"/>
    <cellStyle name="差_文体广播事业(按照总人口测算）—20080416_县市旗测算-新科目（含人口规模效应）" xfId="495"/>
    <cellStyle name="差_文体广播事业(按照总人口测算）—20080416_县市旗测算-新科目（含人口规模效应）_财力性转移支付2010年预算参考数" xfId="496"/>
    <cellStyle name="差_县区合并测算20080421_不含人员经费系数_财力性转移支付2010年预算参考数" xfId="497"/>
    <cellStyle name="差_县区合并测算20080421_不含人员经费系数" xfId="498"/>
    <cellStyle name="差_县市旗测算-新科目（20080627）_县市旗测算-新科目（含人口规模效应）_财力性转移支付2010年预算参考数" xfId="499"/>
    <cellStyle name="差_县市旗测算-新科目（20080626）" xfId="500"/>
    <cellStyle name="差_县区合并测算20080421_民生政策最低支出需求_财力性转移支付2010年预算参考数" xfId="501"/>
    <cellStyle name="差_县区合并测算20080423(按照各省比重）" xfId="502"/>
    <cellStyle name="差_县区合并测算20080423(按照各省比重）_不含人员经费系数_财力性转移支付2010年预算参考数" xfId="503"/>
    <cellStyle name="差_县区合并测算20080423(按照各省比重）_财力性转移支付2010年预算参考数" xfId="504"/>
    <cellStyle name="差_县区合并测算20080423(按照各省比重）_民生政策最低支出需求_财力性转移支付2010年预算参考数" xfId="505"/>
    <cellStyle name="差_县区合并测算20080423(按照各省比重）_县市旗测算-新科目（含人口规模效应）" xfId="506"/>
    <cellStyle name="差_县市旗测算20080508_不含人员经费系数" xfId="507"/>
    <cellStyle name="差_县市旗测算20080508_财力性转移支付2010年预算参考数" xfId="508"/>
    <cellStyle name="差_县市旗测算20080508_县市旗测算-新科目（含人口规模效应）" xfId="509"/>
    <cellStyle name="差_县市旗测算-新科目（20080626）_财力性转移支付2010年预算参考数" xfId="510"/>
    <cellStyle name="差_县市旗测算-新科目（20080626）_县市旗测算-新科目（含人口规模效应）" xfId="511"/>
    <cellStyle name="好_07临沂" xfId="512"/>
    <cellStyle name="差_县市旗测算-新科目（20080627）_不含人员经费系数" xfId="513"/>
    <cellStyle name="差_县市旗测算-新科目（20080627）_不含人员经费系数_财力性转移支付2010年预算参考数" xfId="514"/>
    <cellStyle name="差_县市旗测算-新科目（20080627）_财力性转移支付2010年预算参考数" xfId="515"/>
    <cellStyle name="差_县市旗测算-新科目（20080627）_民生政策最低支出需求" xfId="516"/>
    <cellStyle name="差_县市旗测算-新科目（20080627）_民生政策最低支出需求_财力性转移支付2010年预算参考数" xfId="517"/>
    <cellStyle name="差_行政(燃修费)" xfId="518"/>
    <cellStyle name="差_行政(燃修费)_不含人员经费系数" xfId="519"/>
    <cellStyle name="差_行政(燃修费)_不含人员经费系数_财力性转移支付2010年预算参考数" xfId="520"/>
    <cellStyle name="差_行政(燃修费)_财力性转移支付2010年预算参考数" xfId="521"/>
    <cellStyle name="差_行政(燃修费)_民生政策最低支出需求_财力性转移支付2010年预算参考数" xfId="522"/>
    <cellStyle name="差_行政(燃修费)_县市旗测算-新科目（含人口规模效应）" xfId="523"/>
    <cellStyle name="常规 11_财力性转移支付2009年预算参考数" xfId="524"/>
    <cellStyle name="差_行政(燃修费)_县市旗测算-新科目（含人口规模效应）_财力性转移支付2010年预算参考数" xfId="525"/>
    <cellStyle name="差_行政（人员）" xfId="526"/>
    <cellStyle name="差_行政（人员）_不含人员经费系数" xfId="527"/>
    <cellStyle name="差_行政（人员）_不含人员经费系数_财力性转移支付2010年预算参考数" xfId="528"/>
    <cellStyle name="差_行政（人员）_民生政策最低支出需求" xfId="529"/>
    <cellStyle name="差_行政（人员）_民生政策最低支出需求_财力性转移支付2010年预算参考数" xfId="530"/>
    <cellStyle name="差_行政（人员）_县市旗测算-新科目（含人口规模效应）_财力性转移支付2010年预算参考数" xfId="531"/>
    <cellStyle name="差_行政公检法测算_财力性转移支付2010年预算参考数" xfId="532"/>
    <cellStyle name="差_行政公检法测算_县市旗测算-新科目（含人口规模效应）_财力性转移支付2010年预算参考数" xfId="533"/>
    <cellStyle name="差_一般预算支出口径剔除表" xfId="534"/>
    <cellStyle name="差_云南 缺口县区测算(地方填报)_财力性转移支付2010年预算参考数" xfId="535"/>
    <cellStyle name="常规 11 2" xfId="536"/>
    <cellStyle name="常规 14" xfId="537"/>
    <cellStyle name="常规 16" xfId="538"/>
    <cellStyle name="常规 21" xfId="539"/>
    <cellStyle name="常规 19" xfId="540"/>
    <cellStyle name="常规 24" xfId="541"/>
    <cellStyle name="常规 2 10" xfId="542"/>
    <cellStyle name="常规 2 2 2" xfId="543"/>
    <cellStyle name="常规 25" xfId="544"/>
    <cellStyle name="常规 3 2" xfId="545"/>
    <cellStyle name="常规 4 2" xfId="546"/>
    <cellStyle name="常规 7" xfId="547"/>
    <cellStyle name="常规 7 2" xfId="548"/>
    <cellStyle name="常规 8" xfId="549"/>
    <cellStyle name="超级链接" xfId="550"/>
    <cellStyle name="好 2" xfId="551"/>
    <cellStyle name="好_05潍坊" xfId="552"/>
    <cellStyle name="好_09黑龙江" xfId="553"/>
    <cellStyle name="好_09黑龙江_财力性转移支付2010年预算参考数" xfId="554"/>
    <cellStyle name="好_1" xfId="555"/>
    <cellStyle name="好_1_财力性转移支付2010年预算参考数" xfId="556"/>
    <cellStyle name="好_1110洱源县" xfId="557"/>
    <cellStyle name="好_1110洱源县_财力性转移支付2010年预算参考数" xfId="558"/>
    <cellStyle name="好_11大理" xfId="559"/>
    <cellStyle name="好_12滨州" xfId="560"/>
    <cellStyle name="好_12滨州_财力性转移支付2010年预算参考数" xfId="561"/>
    <cellStyle name="好_2" xfId="562"/>
    <cellStyle name="好_2_财力性转移支付2010年预算参考数" xfId="563"/>
    <cellStyle name="好_2006年22湖南" xfId="564"/>
    <cellStyle name="好_2006年22湖南_财力性转移支付2010年预算参考数" xfId="565"/>
    <cellStyle name="好_2006年27重庆_财力性转移支付2010年预算参考数" xfId="566"/>
    <cellStyle name="好_2006年28四川" xfId="567"/>
    <cellStyle name="好_2006年28四川_财力性转移支付2010年预算参考数" xfId="568"/>
    <cellStyle name="好_2006年30云南" xfId="569"/>
    <cellStyle name="好_2006年33甘肃" xfId="570"/>
    <cellStyle name="好_2006年34青海" xfId="571"/>
    <cellStyle name="好_2006年34青海_财力性转移支付2010年预算参考数" xfId="572"/>
    <cellStyle name="好_2006年全省财力计算表（中央、决算）" xfId="573"/>
    <cellStyle name="好_2006年水利统计指标统计表" xfId="574"/>
    <cellStyle name="好_2006年水利统计指标统计表_财力性转移支付2010年预算参考数" xfId="575"/>
    <cellStyle name="好_2007年收支情况及2008年收支预计表(汇总表)" xfId="576"/>
    <cellStyle name="好_2007年收支情况及2008年收支预计表(汇总表)_财力性转移支付2010年预算参考数" xfId="577"/>
    <cellStyle name="好_2007年一般预算支出剔除" xfId="578"/>
    <cellStyle name="好_2007一般预算支出口径剔除表" xfId="579"/>
    <cellStyle name="好_2007一般预算支出口径剔除表_财力性转移支付2010年预算参考数" xfId="580"/>
    <cellStyle name="好_2008计算资料（8月5）" xfId="581"/>
    <cellStyle name="好_2008年全省汇总收支计算表" xfId="582"/>
    <cellStyle name="好_2008年全省汇总收支计算表_财力性转移支付2010年预算参考数" xfId="583"/>
    <cellStyle name="好_2008年一般预算支出预计" xfId="584"/>
    <cellStyle name="콤마 [0]_BOILER-CO1" xfId="585"/>
    <cellStyle name="好_市辖区测算-新科目（20080626）_县市旗测算-新科目（含人口规模效应）_财力性转移支付2010年预算参考数" xfId="586"/>
    <cellStyle name="好_2008年预计支出与2007年对比" xfId="587"/>
    <cellStyle name="好_2008年支出调整_财力性转移支付2010年预算参考数" xfId="588"/>
    <cellStyle name="好_2008年支出核定" xfId="589"/>
    <cellStyle name="好_2015年社会保险基金预算草案表样（报人大）" xfId="590"/>
    <cellStyle name="好_2016年科目0114" xfId="591"/>
    <cellStyle name="好_2016人代会附表（2015-9-11）（姚局）-财经委" xfId="592"/>
    <cellStyle name="好_20河南" xfId="593"/>
    <cellStyle name="好_20河南_财力性转移支付2010年预算参考数" xfId="594"/>
    <cellStyle name="好_22湖南" xfId="595"/>
    <cellStyle name="适中 2" xfId="596"/>
    <cellStyle name="好_22湖南_财力性转移支付2010年预算参考数" xfId="597"/>
    <cellStyle name="好_27重庆" xfId="598"/>
    <cellStyle name="好_27重庆_财力性转移支付2010年预算参考数" xfId="599"/>
    <cellStyle name="好_28四川" xfId="600"/>
    <cellStyle name="好_28四川_财力性转移支付2010年预算参考数" xfId="601"/>
    <cellStyle name="好_30云南" xfId="602"/>
    <cellStyle name="好_30云南_1" xfId="603"/>
    <cellStyle name="好_30云南_1_财力性转移支付2010年预算参考数" xfId="604"/>
    <cellStyle name="好_33甘肃" xfId="605"/>
    <cellStyle name="好_34青海" xfId="606"/>
    <cellStyle name="好_34青海_1" xfId="607"/>
    <cellStyle name="好_34青海_1_财力性转移支付2010年预算参考数" xfId="608"/>
    <cellStyle name="好_34青海_财力性转移支付2010年预算参考数" xfId="609"/>
    <cellStyle name="好_530629_2006年县级财政报表附表" xfId="610"/>
    <cellStyle name="好_5334_2006年迪庆县级财政报表附表" xfId="611"/>
    <cellStyle name="好_Book1" xfId="612"/>
    <cellStyle name="好_Book1_财力性转移支付2010年预算参考数" xfId="613"/>
    <cellStyle name="强调文字颜色 6 2" xfId="614"/>
    <cellStyle name="好_Book2" xfId="615"/>
    <cellStyle name="好_Book2_财力性转移支付2010年预算参考数" xfId="616"/>
    <cellStyle name="好_gdp" xfId="617"/>
    <cellStyle name="好_M01-2(州市补助收入)" xfId="618"/>
    <cellStyle name="好_安徽 缺口县区测算(地方填报)1" xfId="619"/>
    <cellStyle name="好_安徽 缺口县区测算(地方填报)1_财力性转移支付2010年预算参考数" xfId="620"/>
    <cellStyle name="好_报表" xfId="621"/>
    <cellStyle name="好_不含人员经费系数" xfId="622"/>
    <cellStyle name="好_财政供养人员" xfId="623"/>
    <cellStyle name="好_财政供养人员_财力性转移支付2010年预算参考数" xfId="624"/>
    <cellStyle name="好_测算结果" xfId="625"/>
    <cellStyle name="好_测算结果_财力性转移支付2010年预算参考数" xfId="626"/>
    <cellStyle name="烹拳 [0]_ +Foil &amp; -FOIL &amp; PAPER" xfId="627"/>
    <cellStyle name="好_测算结果汇总" xfId="628"/>
    <cellStyle name="好_缺口县区测算(财政部标准)" xfId="629"/>
    <cellStyle name="好_测算结果汇总_财力性转移支付2010年预算参考数" xfId="630"/>
    <cellStyle name="好_成本差异系数" xfId="631"/>
    <cellStyle name="好_成本差异系数（含人口规模）" xfId="632"/>
    <cellStyle name="好_成本差异系数（含人口规模）_财力性转移支付2010年预算参考数" xfId="633"/>
    <cellStyle name="好_县区合并测算20080423(按照各省比重）_不含人员经费系数" xfId="634"/>
    <cellStyle name="好_成本差异系数_财力性转移支付2010年预算参考数" xfId="635"/>
    <cellStyle name="好_城建部门" xfId="636"/>
    <cellStyle name="好_分析缺口率" xfId="637"/>
    <cellStyle name="好_分析缺口率_财力性转移支付2010年预算参考数" xfId="638"/>
    <cellStyle name="好_分县成本差异系数" xfId="639"/>
    <cellStyle name="好_分县成本差异系数_不含人员经费系数" xfId="640"/>
    <cellStyle name="好_分县成本差异系数_不含人员经费系数_财力性转移支付2010年预算参考数" xfId="641"/>
    <cellStyle name="好_分县成本差异系数_财力性转移支付2010年预算参考数" xfId="642"/>
    <cellStyle name="好_分县成本差异系数_民生政策最低支出需求" xfId="643"/>
    <cellStyle name="好_分县成本差异系数_民生政策最低支出需求_财力性转移支付2010年预算参考数" xfId="644"/>
    <cellStyle name="好_附表" xfId="645"/>
    <cellStyle name="好_附表_财力性转移支付2010年预算参考数" xfId="646"/>
    <cellStyle name="好_河南 缺口县区测算(地方填报)_财力性转移支付2010年预算参考数" xfId="647"/>
    <cellStyle name="好_河南 缺口县区测算(地方填报白)_财力性转移支付2010年预算参考数" xfId="648"/>
    <cellStyle name="好_核定人数对比" xfId="649"/>
    <cellStyle name="好_核定人数对比_财力性转移支付2010年预算参考数" xfId="650"/>
    <cellStyle name="好_核定人数下发表" xfId="651"/>
    <cellStyle name="好_核定人数下发表_财力性转移支付2010年预算参考数" xfId="652"/>
    <cellStyle name="好_汇总" xfId="653"/>
    <cellStyle name="好_汇总_财力性转移支付2010年预算参考数" xfId="654"/>
    <cellStyle name="好_汇总表" xfId="655"/>
    <cellStyle name="好_汇总表_财力性转移支付2010年预算参考数" xfId="656"/>
    <cellStyle name="好_汇总表4" xfId="657"/>
    <cellStyle name="好_汇总表4_财力性转移支付2010年预算参考数" xfId="658"/>
    <cellStyle name="好_汇总表提前告知区县" xfId="659"/>
    <cellStyle name="好_汇总-县级财政报表附表" xfId="660"/>
    <cellStyle name="好_检验表" xfId="661"/>
    <cellStyle name="好_检验表（调整后）" xfId="662"/>
    <cellStyle name="好_教育(按照总人口测算）—20080416" xfId="663"/>
    <cellStyle name="好_教育(按照总人口测算）—20080416_不含人员经费系数" xfId="664"/>
    <cellStyle name="好_教育(按照总人口测算）—20080416_不含人员经费系数_财力性转移支付2010年预算参考数" xfId="665"/>
    <cellStyle name="好_教育(按照总人口测算）—20080416_财力性转移支付2010年预算参考数" xfId="666"/>
    <cellStyle name="好_教育(按照总人口测算）—20080416_民生政策最低支出需求" xfId="667"/>
    <cellStyle name="好_教育(按照总人口测算）—20080416_民生政策最低支出需求_财力性转移支付2010年预算参考数" xfId="668"/>
    <cellStyle name="好_教育(按照总人口测算）—20080416_县市旗测算-新科目（含人口规模效应）" xfId="669"/>
    <cellStyle name="好_教育(按照总人口测算）—20080416_县市旗测算-新科目（含人口规模效应）_财力性转移支付2010年预算参考数" xfId="670"/>
    <cellStyle name="好_丽江汇总" xfId="671"/>
    <cellStyle name="好_民生政策最低支出需求" xfId="672"/>
    <cellStyle name="好_民生政策最低支出需求_财力性转移支付2010年预算参考数" xfId="673"/>
    <cellStyle name="好_农林水和城市维护标准支出20080505－县区合计" xfId="674"/>
    <cellStyle name="好_农林水和城市维护标准支出20080505－县区合计_不含人员经费系数_财力性转移支付2010年预算参考数" xfId="675"/>
    <cellStyle name="好_农林水和城市维护标准支出20080505－县区合计_财力性转移支付2010年预算参考数" xfId="676"/>
    <cellStyle name="好_农林水和城市维护标准支出20080505－县区合计_民生政策最低支出需求" xfId="677"/>
    <cellStyle name="好_农林水和城市维护标准支出20080505－县区合计_民生政策最低支出需求_财力性转移支付2010年预算参考数" xfId="678"/>
    <cellStyle name="好_农林水和城市维护标准支出20080505－县区合计_县市旗测算-新科目（含人口规模效应）" xfId="679"/>
    <cellStyle name="好_农林水和城市维护标准支出20080505－县区合计_县市旗测算-新科目（含人口规模效应）_财力性转移支付2010年预算参考数" xfId="680"/>
    <cellStyle name="好_平邑" xfId="681"/>
    <cellStyle name="好_平邑_财力性转移支付2010年预算参考数" xfId="682"/>
    <cellStyle name="好_其他部门(按照总人口测算）—20080416" xfId="683"/>
    <cellStyle name="好_其他部门(按照总人口测算）—20080416_不含人员经费系数" xfId="684"/>
    <cellStyle name="好_其他部门(按照总人口测算）—20080416_不含人员经费系数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_财力性转移支付2010年预算参考数" xfId="695"/>
    <cellStyle name="好_缺口县区测算(按核定人数)" xfId="696"/>
    <cellStyle name="好_缺口县区测算(按核定人数)_财力性转移支付2010年预算参考数" xfId="697"/>
    <cellStyle name="后继超级链接" xfId="698"/>
    <cellStyle name="好_缺口县区测算_财力性转移支付2010年预算参考数" xfId="699"/>
    <cellStyle name="好_人员工资和公用经费" xfId="700"/>
    <cellStyle name="千位_(人代会用)" xfId="701"/>
    <cellStyle name="好_人员工资和公用经费_财力性转移支付2010年预算参考数" xfId="702"/>
    <cellStyle name="好_人员工资和公用经费2" xfId="703"/>
    <cellStyle name="好_人员工资和公用经费2_财力性转移支付2010年预算参考数" xfId="704"/>
    <cellStyle name="好_人员工资和公用经费3" xfId="705"/>
    <cellStyle name="好_行政（人员）" xfId="706"/>
    <cellStyle name="好_人员工资和公用经费3_财力性转移支付2010年预算参考数" xfId="707"/>
    <cellStyle name="好_山东省民生支出标准_财力性转移支付2010年预算参考数" xfId="708"/>
    <cellStyle name="好_社保处下达区县2015年指标（第二批）" xfId="709"/>
    <cellStyle name="好_市辖区测算20080510" xfId="710"/>
    <cellStyle name="好_市辖区测算20080510_不含人员经费系数" xfId="711"/>
    <cellStyle name="好_市辖区测算20080510_不含人员经费系数_财力性转移支付2010年预算参考数" xfId="712"/>
    <cellStyle name="好_市辖区测算20080510_财力性转移支付2010年预算参考数" xfId="713"/>
    <cellStyle name="好_市辖区测算20080510_民生政策最低支出需求" xfId="714"/>
    <cellStyle name="好_市辖区测算20080510_民生政策最低支出需求_财力性转移支付2010年预算参考数" xfId="715"/>
    <cellStyle name="好_市辖区测算20080510_县市旗测算-新科目（含人口规模效应）" xfId="716"/>
    <cellStyle name="好_市辖区测算20080510_县市旗测算-新科目（含人口规模效应）_财力性转移支付2010年预算参考数" xfId="717"/>
    <cellStyle name="好_市辖区测算-新科目（20080626）" xfId="718"/>
    <cellStyle name="好_市辖区测算-新科目（20080626）_不含人员经费系数_财力性转移支付2010年预算参考数" xfId="719"/>
    <cellStyle name="好_市辖区测算-新科目（20080626）_财力性转移支付2010年预算参考数" xfId="720"/>
    <cellStyle name="好_市辖区测算-新科目（20080626）_民生政策最低支出需求_财力性转移支付2010年预算参考数" xfId="721"/>
    <cellStyle name="好_市辖区测算-新科目（20080626）_县市旗测算-新科目（含人口规模效应）" xfId="722"/>
    <cellStyle name="好_数据--基础数据--预算组--2015年人代会预算部分--2015.01.20--人代会前第6稿--按姚局意见改--调市级项级明细" xfId="723"/>
    <cellStyle name="好_数据--基础数据--预算组--2015年人代会预算部分--2015.01.20--人代会前第6稿--按姚局意见改--调市级项级明细_区县政府预算公开整改--表" xfId="724"/>
    <cellStyle name="好_同德" xfId="725"/>
    <cellStyle name="好_同德_财力性转移支付2010年预算参考数" xfId="726"/>
    <cellStyle name="好_危改资金测算" xfId="727"/>
    <cellStyle name="好_危改资金测算_财力性转移支付2010年预算参考数" xfId="728"/>
    <cellStyle name="好_卫生(按照总人口测算）—20080416" xfId="729"/>
    <cellStyle name="好_卫生(按照总人口测算）—20080416_不含人员经费系数" xfId="730"/>
    <cellStyle name="好_卫生(按照总人口测算）—20080416_不含人员经费系数_财力性转移支付2010年预算参考数" xfId="731"/>
    <cellStyle name="好_卫生(按照总人口测算）—20080416_财力性转移支付2010年预算参考数" xfId="732"/>
    <cellStyle name="好_卫生(按照总人口测算）—20080416_民生政策最低支出需求" xfId="733"/>
    <cellStyle name="好_卫生(按照总人口测算）—20080416_民生政策最低支出需求_财力性转移支付2010年预算参考数" xfId="734"/>
    <cellStyle name="好_卫生(按照总人口测算）—20080416_县市旗测算-新科目（含人口规模效应）" xfId="735"/>
    <cellStyle name="好_卫生(按照总人口测算）—20080416_县市旗测算-新科目（含人口规模效应）_财力性转移支付2010年预算参考数" xfId="736"/>
    <cellStyle name="好_卫生部门" xfId="737"/>
    <cellStyle name="好_卫生部门_财力性转移支付2010年预算参考数" xfId="738"/>
    <cellStyle name="好_文体广播部门" xfId="739"/>
    <cellStyle name="好_文体广播事业(按照总人口测算）—20080416" xfId="740"/>
    <cellStyle name="好_文体广播事业(按照总人口测算）—20080416_不含人员经费系数" xfId="741"/>
    <cellStyle name="好_文体广播事业(按照总人口测算）—20080416_不含人员经费系数_财力性转移支付2010年预算参考数" xfId="742"/>
    <cellStyle name="好_文体广播事业(按照总人口测算）—20080416_财力性转移支付2010年预算参考数" xfId="743"/>
    <cellStyle name="好_文体广播事业(按照总人口测算）—20080416_民生政策最低支出需求" xfId="744"/>
    <cellStyle name="好_文体广播事业(按照总人口测算）—20080416_民生政策最低支出需求_财力性转移支付2010年预算参考数" xfId="745"/>
    <cellStyle name="好_文体广播事业(按照总人口测算）—20080416_县市旗测算-新科目（含人口规模效应）_财力性转移支付2010年预算参考数" xfId="746"/>
    <cellStyle name="好_县区合并测算20080421" xfId="747"/>
    <cellStyle name="好_县区合并测算20080421_不含人员经费系数" xfId="748"/>
    <cellStyle name="好_县区合并测算20080421_不含人员经费系数_财力性转移支付2010年预算参考数" xfId="749"/>
    <cellStyle name="好_县区合并测算20080421_财力性转移支付2010年预算参考数" xfId="750"/>
    <cellStyle name="好_县区合并测算20080421_民生政策最低支出需求" xfId="751"/>
    <cellStyle name="好_县区合并测算20080421_民生政策最低支出需求_财力性转移支付2010年预算参考数" xfId="752"/>
    <cellStyle name="好_县区合并测算20080421_县市旗测算-新科目（含人口规模效应）" xfId="753"/>
    <cellStyle name="好_县区合并测算20080421_县市旗测算-新科目（含人口规模效应）_财力性转移支付2010年预算参考数" xfId="754"/>
    <cellStyle name="好_县区合并测算20080423(按照各省比重）" xfId="755"/>
    <cellStyle name="好_县区合并测算20080423(按照各省比重）_不含人员经费系数_财力性转移支付2010年预算参考数" xfId="756"/>
    <cellStyle name="好_县区合并测算20080423(按照各省比重）_财力性转移支付2010年预算参考数" xfId="757"/>
    <cellStyle name="好_县区合并测算20080423(按照各省比重）_民生政策最低支出需求" xfId="758"/>
    <cellStyle name="好_县区合并测算20080423(按照各省比重）_民生政策最低支出需求_财力性转移支付2010年预算参考数" xfId="759"/>
    <cellStyle name="好_县区合并测算20080423(按照各省比重）_县市旗测算-新科目（含人口规模效应）" xfId="760"/>
    <cellStyle name="好_县区合并测算20080423(按照各省比重）_县市旗测算-新科目（含人口规模效应）_财力性转移支付2010年预算参考数" xfId="761"/>
    <cellStyle name="好_县市旗测算20080508" xfId="762"/>
    <cellStyle name="好_县市旗测算20080508_财力性转移支付2010年预算参考数" xfId="763"/>
    <cellStyle name="好_县市旗测算20080508_民生政策最低支出需求" xfId="764"/>
    <cellStyle name="好_县市旗测算20080508_民生政策最低支出需求_财力性转移支付2010年预算参考数" xfId="765"/>
    <cellStyle name="好_县市旗测算20080508_县市旗测算-新科目（含人口规模效应）" xfId="766"/>
    <cellStyle name="好_县市旗测算20080508_县市旗测算-新科目（含人口规模效应）_财力性转移支付2010年预算参考数" xfId="767"/>
    <cellStyle name="好_县市旗测算-新科目（20080626）" xfId="768"/>
    <cellStyle name="好_县市旗测算-新科目（20080626）_不含人员经费系数" xfId="769"/>
    <cellStyle name="好_县市旗测算-新科目（20080626）_不含人员经费系数_财力性转移支付2010年预算参考数" xfId="770"/>
    <cellStyle name="好_县市旗测算-新科目（20080626）_财力性转移支付2010年预算参考数" xfId="771"/>
    <cellStyle name="好_县市旗测算-新科目（20080626）_民生政策最低支出需求" xfId="772"/>
    <cellStyle name="好_县市旗测算-新科目（20080626）_民生政策最低支出需求_财力性转移支付2010年预算参考数" xfId="773"/>
    <cellStyle name="好_县市旗测算-新科目（20080626）_县市旗测算-新科目（含人口规模效应）" xfId="774"/>
    <cellStyle name="好_县市旗测算-新科目（20080626）_县市旗测算-新科目（含人口规模效应）_财力性转移支付2010年预算参考数" xfId="775"/>
    <cellStyle name="好_县市旗测算-新科目（20080627）" xfId="776"/>
    <cellStyle name="好_县市旗测算-新科目（20080627）_不含人员经费系数" xfId="777"/>
    <cellStyle name="好_重点民生支出需求测算表社保（农村低保）081112" xfId="778"/>
    <cellStyle name="好_县市旗测算-新科目（20080627）_不含人员经费系数_财力性转移支付2010年预算参考数" xfId="779"/>
    <cellStyle name="好_县市旗测算-新科目（20080627）_财力性转移支付2010年预算参考数" xfId="780"/>
    <cellStyle name="好_县市旗测算-新科目（20080627）_民生政策最低支出需求" xfId="781"/>
    <cellStyle name="好_县市旗测算-新科目（20080627）_民生政策最低支出需求_财力性转移支付2010年预算参考数" xfId="782"/>
    <cellStyle name="好_县市旗测算-新科目（20080627）_县市旗测算-新科目（含人口规模效应）" xfId="783"/>
    <cellStyle name="好_县市旗测算-新科目（20080627）_县市旗测算-新科目（含人口规模效应）_财力性转移支付2010年预算参考数" xfId="784"/>
    <cellStyle name="好_行政(燃修费)_不含人员经费系数" xfId="785"/>
    <cellStyle name="好_行政(燃修费)_财力性转移支付2010年预算参考数" xfId="786"/>
    <cellStyle name="好_行政(燃修费)_民生政策最低支出需求" xfId="787"/>
    <cellStyle name="好_行政(燃修费)_民生政策最低支出需求_财力性转移支付2010年预算参考数" xfId="788"/>
    <cellStyle name="好_行政(燃修费)_县市旗测算-新科目（含人口规模效应）" xfId="789"/>
    <cellStyle name="好_行政(燃修费)_县市旗测算-新科目（含人口规模效应）_财力性转移支付2010年预算参考数" xfId="790"/>
    <cellStyle name="好_行政（人员）_不含人员经费系数" xfId="791"/>
    <cellStyle name="好_行政（人员）_不含人员经费系数_财力性转移支付2010年预算参考数" xfId="792"/>
    <cellStyle name="好_行政（人员）_财力性转移支付2010年预算参考数" xfId="793"/>
    <cellStyle name="好_行政（人员）_民生政策最低支出需求" xfId="794"/>
    <cellStyle name="好_行政（人员）_民生政策最低支出需求_财力性转移支付2010年预算参考数" xfId="795"/>
    <cellStyle name="好_行政（人员）_县市旗测算-新科目（含人口规模效应）" xfId="796"/>
    <cellStyle name="好_行政（人员）_县市旗测算-新科目（含人口规模效应）_财力性转移支付2010年预算参考数" xfId="797"/>
    <cellStyle name="好_行政公检法测算" xfId="798"/>
    <cellStyle name="好_行政公检法测算_不含人员经费系数" xfId="799"/>
    <cellStyle name="好_行政公检法测算_不含人员经费系数_财力性转移支付2010年预算参考数" xfId="800"/>
    <cellStyle name="好_行政公检法测算_财力性转移支付2010年预算参考数" xfId="801"/>
    <cellStyle name="好_行政公检法测算_民生政策最低支出需求" xfId="802"/>
    <cellStyle name="好_行政公检法测算_民生政策最低支出需求_财力性转移支付2010年预算参考数" xfId="803"/>
    <cellStyle name="好_行政公检法测算_县市旗测算-新科目（含人口规模效应）" xfId="804"/>
    <cellStyle name="好_行政公检法测算_县市旗测算-新科目（含人口规模效应）_财力性转移支付2010年预算参考数" xfId="805"/>
    <cellStyle name="好_一般预算支出口径剔除表_财力性转移支付2010年预算参考数" xfId="806"/>
    <cellStyle name="好_云南 缺口县区测算(地方填报)" xfId="807"/>
    <cellStyle name="好_云南 缺口县区测算(地方填报)_财力性转移支付2010年预算参考数" xfId="808"/>
    <cellStyle name="好_云南省2008年转移支付测算——州市本级考核部分及政策性测算" xfId="809"/>
    <cellStyle name="好_云南省2008年转移支付测算——州市本级考核部分及政策性测算_财力性转移支付2010年预算参考数" xfId="810"/>
    <cellStyle name="好_自行调整差异系数顺序" xfId="811"/>
    <cellStyle name="好_自行调整差异系数顺序_财力性转移支付2010年预算参考数" xfId="812"/>
    <cellStyle name="好_总人口" xfId="813"/>
    <cellStyle name="后继超链接" xfId="814"/>
    <cellStyle name="汇总 2" xfId="815"/>
    <cellStyle name="货币 2" xfId="816"/>
    <cellStyle name="计算 2" xfId="817"/>
    <cellStyle name="检查单元格 2" xfId="818"/>
    <cellStyle name="解释性文本 2" xfId="819"/>
    <cellStyle name="链接单元格 2" xfId="820"/>
    <cellStyle name="霓付 [0]_ +Foil &amp; -FOIL &amp; PAPER" xfId="821"/>
    <cellStyle name="霓付_ +Foil &amp; -FOIL &amp; PAPER" xfId="822"/>
    <cellStyle name="烹拳_ +Foil &amp; -FOIL &amp; PAPER" xfId="823"/>
    <cellStyle name="普通_ 白土" xfId="824"/>
    <cellStyle name="千分位[0]_ 白土" xfId="825"/>
    <cellStyle name="千分位_ 白土" xfId="826"/>
    <cellStyle name="千位[0]_(人代会用)" xfId="827"/>
    <cellStyle name="千位分隔 2" xfId="828"/>
    <cellStyle name="千位分隔 4" xfId="829"/>
    <cellStyle name="千位分隔[0] 2" xfId="830"/>
    <cellStyle name="千位分隔[0] 3" xfId="831"/>
    <cellStyle name="千位分隔[0] 4" xfId="832"/>
    <cellStyle name="千位分季_新建 Microsoft Excel 工作表" xfId="833"/>
    <cellStyle name="钎霖_4岿角利" xfId="834"/>
    <cellStyle name="强调 1" xfId="835"/>
    <cellStyle name="强调 2" xfId="836"/>
    <cellStyle name="强调 3" xfId="837"/>
    <cellStyle name="强调文字颜色 1 2" xfId="838"/>
    <cellStyle name="强调文字颜色 2 2" xfId="839"/>
    <cellStyle name="强调文字颜色 3 2" xfId="840"/>
    <cellStyle name="强调文字颜色 5 2" xfId="841"/>
    <cellStyle name="输出 2" xfId="842"/>
    <cellStyle name="输入 2" xfId="843"/>
    <cellStyle name="数字" xfId="844"/>
    <cellStyle name="未定义" xfId="845"/>
    <cellStyle name="小数" xfId="846"/>
    <cellStyle name="样式 1" xfId="847"/>
    <cellStyle name="注释 2" xfId="848"/>
    <cellStyle name="콤마_BOILER-CO1" xfId="849"/>
    <cellStyle name="통화 [0]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155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176</v>
      </c>
      <c r="B1" s="17"/>
    </row>
    <row r="2" spans="1:5" s="13" customFormat="1" ht="34.5" customHeight="1">
      <c r="A2" s="18" t="s">
        <v>177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178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105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175</v>
      </c>
      <c r="C15" s="24"/>
      <c r="D15" s="25"/>
      <c r="E15" s="25"/>
    </row>
    <row r="16" spans="1:2" ht="27.75" customHeight="1">
      <c r="A16" s="30" t="s">
        <v>94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E13" sqref="E13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181</v>
      </c>
      <c r="B4" s="6" t="s">
        <v>182</v>
      </c>
      <c r="C4" s="6" t="s">
        <v>183</v>
      </c>
      <c r="D4" s="6" t="s">
        <v>49</v>
      </c>
      <c r="E4" s="6" t="s">
        <v>184</v>
      </c>
      <c r="F4" s="6"/>
      <c r="G4" s="6"/>
      <c r="H4" s="6" t="s">
        <v>185</v>
      </c>
      <c r="I4" s="6"/>
      <c r="J4" s="6"/>
      <c r="K4" s="7" t="s">
        <v>186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187</v>
      </c>
      <c r="F5" s="7" t="s">
        <v>188</v>
      </c>
      <c r="G5" s="7" t="s">
        <v>189</v>
      </c>
      <c r="H5" s="7" t="s">
        <v>187</v>
      </c>
      <c r="I5" s="7" t="s">
        <v>188</v>
      </c>
      <c r="J5" s="7" t="s">
        <v>189</v>
      </c>
      <c r="K5" s="7"/>
      <c r="L5" s="6"/>
    </row>
    <row r="6" spans="1:12" ht="34.5" customHeight="1">
      <c r="A6" s="8" t="s">
        <v>190</v>
      </c>
      <c r="B6" s="8" t="s">
        <v>191</v>
      </c>
      <c r="C6" s="8" t="s">
        <v>63</v>
      </c>
      <c r="D6" s="9">
        <v>2074</v>
      </c>
      <c r="E6" s="9">
        <v>2074</v>
      </c>
      <c r="F6" s="9"/>
      <c r="G6" s="10"/>
      <c r="H6" s="10"/>
      <c r="I6" s="10"/>
      <c r="J6" s="10"/>
      <c r="K6" s="10"/>
      <c r="L6" s="10"/>
    </row>
    <row r="7" spans="1:12" ht="34.5" customHeight="1">
      <c r="A7" s="8" t="s">
        <v>190</v>
      </c>
      <c r="B7" s="8" t="s">
        <v>192</v>
      </c>
      <c r="C7" s="8" t="s">
        <v>63</v>
      </c>
      <c r="D7" s="9">
        <v>18</v>
      </c>
      <c r="E7" s="9">
        <v>18</v>
      </c>
      <c r="F7" s="9"/>
      <c r="G7" s="10"/>
      <c r="H7" s="10"/>
      <c r="I7" s="10"/>
      <c r="J7" s="10"/>
      <c r="K7" s="10"/>
      <c r="L7" s="10"/>
    </row>
    <row r="8" spans="1:12" ht="34.5" customHeight="1">
      <c r="A8" s="8" t="s">
        <v>190</v>
      </c>
      <c r="B8" s="8" t="s">
        <v>193</v>
      </c>
      <c r="C8" s="8" t="s">
        <v>63</v>
      </c>
      <c r="D8" s="9">
        <v>654.8</v>
      </c>
      <c r="E8" s="9">
        <v>654.8</v>
      </c>
      <c r="F8" s="9"/>
      <c r="G8" s="10"/>
      <c r="H8" s="10"/>
      <c r="I8" s="10"/>
      <c r="J8" s="10"/>
      <c r="K8" s="10"/>
      <c r="L8" s="10"/>
    </row>
    <row r="9" spans="1:12" ht="34.5" customHeight="1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4.5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4.5" customHeight="1">
      <c r="A15" s="6" t="s">
        <v>49</v>
      </c>
      <c r="B15" s="6"/>
      <c r="C15" s="10"/>
      <c r="D15" s="12">
        <f>SUM(D6:D14)</f>
        <v>2746.8</v>
      </c>
      <c r="E15" s="12">
        <f>SUM(E6:E14)</f>
        <v>2746.8</v>
      </c>
      <c r="F15" s="10"/>
      <c r="G15" s="10"/>
      <c r="H15" s="10"/>
      <c r="I15" s="10"/>
      <c r="J15" s="10"/>
      <c r="K15" s="10"/>
      <c r="L15" s="10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0">
      <selection activeCell="C10" sqref="C10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</row>
    <row r="5" spans="1:249" ht="36.75" customHeight="1">
      <c r="A5" s="19" t="s">
        <v>5</v>
      </c>
      <c r="B5" s="57" t="s">
        <v>6</v>
      </c>
      <c r="C5" s="19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</row>
    <row r="6" spans="1:249" ht="30" customHeight="1">
      <c r="A6" s="108" t="s">
        <v>7</v>
      </c>
      <c r="B6" s="25">
        <v>3653.9</v>
      </c>
      <c r="C6" s="58" t="s">
        <v>8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</row>
    <row r="7" spans="1:249" ht="30" customHeight="1">
      <c r="A7" s="108" t="s">
        <v>9</v>
      </c>
      <c r="B7" s="25"/>
      <c r="C7" s="58" t="s">
        <v>10</v>
      </c>
      <c r="D7" s="2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</row>
    <row r="8" spans="1:249" ht="30" customHeight="1">
      <c r="A8" s="108" t="s">
        <v>11</v>
      </c>
      <c r="B8" s="25"/>
      <c r="C8" s="58" t="s">
        <v>12</v>
      </c>
      <c r="D8" s="2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</row>
    <row r="9" spans="1:249" ht="30" customHeight="1">
      <c r="A9" s="109" t="s">
        <v>13</v>
      </c>
      <c r="B9" s="25"/>
      <c r="C9" s="58" t="s">
        <v>14</v>
      </c>
      <c r="D9" s="2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</row>
    <row r="10" spans="1:249" ht="30" customHeight="1">
      <c r="A10" s="110" t="s">
        <v>15</v>
      </c>
      <c r="B10" s="25"/>
      <c r="C10" s="58" t="s">
        <v>16</v>
      </c>
      <c r="D10" s="2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</row>
    <row r="11" spans="1:249" ht="30" customHeight="1">
      <c r="A11" s="110" t="s">
        <v>17</v>
      </c>
      <c r="B11" s="25"/>
      <c r="C11" s="59" t="s">
        <v>18</v>
      </c>
      <c r="D11" s="25">
        <v>83.3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</row>
    <row r="12" spans="1:249" ht="30" customHeight="1">
      <c r="A12" s="108" t="s">
        <v>19</v>
      </c>
      <c r="B12" s="25"/>
      <c r="C12" s="58" t="s">
        <v>20</v>
      </c>
      <c r="D12" s="25">
        <v>45.4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</row>
    <row r="13" spans="1:249" ht="30" customHeight="1">
      <c r="A13" s="108" t="s">
        <v>21</v>
      </c>
      <c r="B13" s="60"/>
      <c r="C13" s="58" t="s">
        <v>22</v>
      </c>
      <c r="D13" s="6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</row>
    <row r="14" spans="1:249" ht="30" customHeight="1">
      <c r="A14" s="108" t="s">
        <v>23</v>
      </c>
      <c r="B14" s="60"/>
      <c r="C14" s="58" t="s">
        <v>24</v>
      </c>
      <c r="D14" s="2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</row>
    <row r="15" spans="1:249" ht="30" customHeight="1">
      <c r="A15" s="108"/>
      <c r="B15" s="60"/>
      <c r="C15" s="58" t="s">
        <v>25</v>
      </c>
      <c r="D15" s="2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</row>
    <row r="16" spans="1:249" ht="30" customHeight="1">
      <c r="A16" s="108"/>
      <c r="B16" s="60"/>
      <c r="C16" s="58" t="s">
        <v>26</v>
      </c>
      <c r="D16" s="2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</row>
    <row r="17" spans="1:249" ht="30" customHeight="1">
      <c r="A17" s="108"/>
      <c r="B17" s="60"/>
      <c r="C17" s="58" t="s">
        <v>27</v>
      </c>
      <c r="D17" s="25">
        <v>3525.2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</row>
    <row r="18" spans="1:249" ht="30" customHeight="1">
      <c r="A18" s="108"/>
      <c r="B18" s="25"/>
      <c r="C18" s="58" t="s">
        <v>28</v>
      </c>
      <c r="D18" s="2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</row>
    <row r="19" spans="1:249" ht="30" customHeight="1">
      <c r="A19" s="108"/>
      <c r="B19" s="25"/>
      <c r="C19" s="58" t="s">
        <v>29</v>
      </c>
      <c r="D19" s="2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</row>
    <row r="20" spans="1:249" ht="30" customHeight="1">
      <c r="A20" s="108"/>
      <c r="B20" s="25"/>
      <c r="C20" s="58" t="s">
        <v>30</v>
      </c>
      <c r="D20" s="6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</row>
    <row r="21" spans="1:249" ht="30" customHeight="1">
      <c r="A21" s="29"/>
      <c r="B21" s="25"/>
      <c r="C21" s="58" t="s">
        <v>31</v>
      </c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</row>
    <row r="22" spans="1:249" ht="30" customHeight="1">
      <c r="A22" s="29"/>
      <c r="B22" s="25"/>
      <c r="C22" s="64" t="s">
        <v>32</v>
      </c>
      <c r="D22" s="2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</row>
    <row r="23" spans="1:249" ht="30" customHeight="1">
      <c r="A23" s="29"/>
      <c r="B23" s="25"/>
      <c r="C23" s="64" t="s">
        <v>33</v>
      </c>
      <c r="D23" s="6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</row>
    <row r="24" spans="1:249" ht="30" customHeight="1">
      <c r="A24" s="29"/>
      <c r="B24" s="25"/>
      <c r="C24" s="64" t="s">
        <v>34</v>
      </c>
      <c r="D24" s="6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</row>
    <row r="25" spans="1:249" ht="30.75" customHeight="1">
      <c r="A25" s="29"/>
      <c r="B25" s="25"/>
      <c r="C25" s="64" t="s">
        <v>35</v>
      </c>
      <c r="D25" s="6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</row>
    <row r="26" spans="1:249" ht="30.75" customHeight="1">
      <c r="A26" s="29"/>
      <c r="B26" s="25"/>
      <c r="C26" s="64" t="s">
        <v>36</v>
      </c>
      <c r="D26" s="6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</row>
    <row r="27" spans="1:249" ht="30.75" customHeight="1">
      <c r="A27" s="29"/>
      <c r="B27" s="25"/>
      <c r="C27" s="64" t="s">
        <v>37</v>
      </c>
      <c r="D27" s="6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</row>
    <row r="28" spans="1:249" ht="30" customHeight="1">
      <c r="A28" s="47" t="s">
        <v>38</v>
      </c>
      <c r="B28" s="25">
        <v>3653.9</v>
      </c>
      <c r="C28" s="47" t="s">
        <v>39</v>
      </c>
      <c r="D28" s="65">
        <v>3653.9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</row>
    <row r="29" spans="1:249" ht="30" customHeight="1">
      <c r="A29" s="108" t="s">
        <v>40</v>
      </c>
      <c r="B29" s="25"/>
      <c r="C29" s="58" t="s">
        <v>41</v>
      </c>
      <c r="D29" s="2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47" t="s">
        <v>42</v>
      </c>
      <c r="B30" s="25">
        <v>3653.9</v>
      </c>
      <c r="C30" s="47" t="s">
        <v>43</v>
      </c>
      <c r="D30" s="25">
        <v>3653.9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</row>
    <row r="31" spans="1:249" ht="27" customHeight="1">
      <c r="A31" s="30" t="s">
        <v>44</v>
      </c>
      <c r="B31" s="69"/>
      <c r="C31" s="70"/>
      <c r="D31" s="71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</row>
    <row r="32" spans="1:249" ht="27.75" customHeight="1">
      <c r="A32" s="72"/>
      <c r="B32" s="73"/>
      <c r="C32" s="72"/>
      <c r="D32" s="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ht="27.75" customHeight="1">
      <c r="A33" s="74"/>
      <c r="B33" s="75"/>
      <c r="C33" s="75"/>
      <c r="D33" s="7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</row>
    <row r="34" spans="1:249" ht="27.75" customHeight="1">
      <c r="A34" s="75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</row>
    <row r="35" spans="1:249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</row>
    <row r="36" spans="1:249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view="pageBreakPreview" zoomScaleNormal="115" zoomScaleSheetLayoutView="100" workbookViewId="0" topLeftCell="A1">
      <selection activeCell="C11" sqref="C11:E11"/>
    </sheetView>
  </sheetViews>
  <sheetFormatPr defaultColWidth="9.16015625" defaultRowHeight="27.75" customHeight="1"/>
  <cols>
    <col min="1" max="1" width="10.83203125" style="90" customWidth="1"/>
    <col min="2" max="2" width="9.5" style="90" customWidth="1"/>
    <col min="3" max="11" width="8.83203125" style="90" customWidth="1"/>
    <col min="12" max="13" width="8.83203125" style="72" customWidth="1"/>
    <col min="14" max="19" width="8.83203125" style="90" customWidth="1"/>
    <col min="20" max="251" width="9" style="72" customWidth="1"/>
    <col min="252" max="252" width="9.16015625" style="91" customWidth="1"/>
    <col min="253" max="16384" width="9.16015625" style="91" customWidth="1"/>
  </cols>
  <sheetData>
    <row r="1" spans="1:19" s="78" customFormat="1" ht="27" customHeight="1">
      <c r="A1" s="17" t="s">
        <v>45</v>
      </c>
      <c r="B1" s="17"/>
      <c r="C1" s="17"/>
      <c r="D1" s="17"/>
      <c r="E1" s="92"/>
      <c r="F1" s="92"/>
      <c r="G1" s="92"/>
      <c r="H1" s="92"/>
      <c r="I1" s="92"/>
      <c r="J1" s="92"/>
      <c r="K1" s="92"/>
      <c r="L1" s="92"/>
      <c r="N1" s="92"/>
      <c r="O1" s="92"/>
      <c r="P1" s="92"/>
      <c r="Q1" s="92"/>
      <c r="R1" s="92"/>
      <c r="S1" s="92"/>
    </row>
    <row r="2" spans="1:19" s="55" customFormat="1" ht="40.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55" customFormat="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4" customFormat="1" ht="21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N4" s="94"/>
      <c r="O4" s="94"/>
      <c r="P4" s="94"/>
      <c r="Q4" s="94"/>
      <c r="R4" s="94"/>
      <c r="S4" s="94" t="s">
        <v>2</v>
      </c>
    </row>
    <row r="5" spans="1:19" s="89" customFormat="1" ht="29.25" customHeight="1">
      <c r="A5" s="95" t="s">
        <v>47</v>
      </c>
      <c r="B5" s="95" t="s">
        <v>48</v>
      </c>
      <c r="C5" s="96" t="s">
        <v>49</v>
      </c>
      <c r="D5" s="97" t="s">
        <v>50</v>
      </c>
      <c r="E5" s="97"/>
      <c r="F5" s="97"/>
      <c r="G5" s="97"/>
      <c r="H5" s="97"/>
      <c r="I5" s="97"/>
      <c r="J5" s="97"/>
      <c r="K5" s="97"/>
      <c r="L5" s="97"/>
      <c r="M5" s="97"/>
      <c r="N5" s="95" t="s">
        <v>40</v>
      </c>
      <c r="O5" s="95"/>
      <c r="P5" s="95"/>
      <c r="Q5" s="95"/>
      <c r="R5" s="95"/>
      <c r="S5" s="95"/>
    </row>
    <row r="6" spans="1:19" s="89" customFormat="1" ht="29.25" customHeight="1">
      <c r="A6" s="95"/>
      <c r="B6" s="95"/>
      <c r="C6" s="98"/>
      <c r="D6" s="95" t="s">
        <v>51</v>
      </c>
      <c r="E6" s="99" t="s">
        <v>52</v>
      </c>
      <c r="F6" s="99" t="s">
        <v>53</v>
      </c>
      <c r="G6" s="99" t="s">
        <v>54</v>
      </c>
      <c r="H6" s="99" t="s">
        <v>55</v>
      </c>
      <c r="I6" s="99" t="s">
        <v>56</v>
      </c>
      <c r="J6" s="99" t="s">
        <v>57</v>
      </c>
      <c r="K6" s="99" t="s">
        <v>58</v>
      </c>
      <c r="L6" s="99" t="s">
        <v>59</v>
      </c>
      <c r="M6" s="99" t="s">
        <v>60</v>
      </c>
      <c r="N6" s="96" t="s">
        <v>51</v>
      </c>
      <c r="O6" s="95" t="s">
        <v>52</v>
      </c>
      <c r="P6" s="95" t="s">
        <v>53</v>
      </c>
      <c r="Q6" s="95" t="s">
        <v>61</v>
      </c>
      <c r="R6" s="106" t="s">
        <v>55</v>
      </c>
      <c r="S6" s="107" t="s">
        <v>62</v>
      </c>
    </row>
    <row r="7" spans="1:251" s="56" customFormat="1" ht="33.75" customHeight="1">
      <c r="A7" s="100">
        <v>322206</v>
      </c>
      <c r="B7" s="8" t="s">
        <v>63</v>
      </c>
      <c r="C7" s="101">
        <v>3653.9</v>
      </c>
      <c r="D7" s="101">
        <v>3653.9</v>
      </c>
      <c r="E7" s="101">
        <v>3653.9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19" s="76" customFormat="1" ht="33.75" customHeight="1">
      <c r="A8" s="28"/>
      <c r="B8" s="102"/>
      <c r="C8" s="28"/>
      <c r="D8" s="2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20" s="76" customFormat="1" ht="33.75" customHeight="1">
      <c r="A9" s="25"/>
      <c r="B9" s="10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56"/>
    </row>
    <row r="10" spans="1:20" s="76" customFormat="1" ht="33.75" customHeight="1">
      <c r="A10" s="25"/>
      <c r="B10" s="10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6"/>
    </row>
    <row r="11" spans="1:19" ht="33.75" customHeight="1">
      <c r="A11" s="103" t="s">
        <v>49</v>
      </c>
      <c r="B11" s="104"/>
      <c r="C11" s="101">
        <v>3653.9</v>
      </c>
      <c r="D11" s="101">
        <v>3653.9</v>
      </c>
      <c r="E11" s="101">
        <v>3653.9</v>
      </c>
      <c r="F11" s="25"/>
      <c r="G11" s="25"/>
      <c r="H11" s="25"/>
      <c r="I11" s="25"/>
      <c r="J11" s="25"/>
      <c r="K11" s="25"/>
      <c r="L11" s="25"/>
      <c r="M11" s="25"/>
      <c r="N11" s="25"/>
      <c r="O11" s="105"/>
      <c r="P11" s="105"/>
      <c r="Q11" s="105"/>
      <c r="R11" s="105"/>
      <c r="S11" s="105"/>
    </row>
  </sheetData>
  <sheetProtection/>
  <mergeCells count="7">
    <mergeCell ref="A2:S2"/>
    <mergeCell ref="D5:M5"/>
    <mergeCell ref="N5:S5"/>
    <mergeCell ref="A11:B11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3">
      <selection activeCell="B8" sqref="B8"/>
    </sheetView>
  </sheetViews>
  <sheetFormatPr defaultColWidth="9.16015625" defaultRowHeight="27.75" customHeight="1"/>
  <cols>
    <col min="1" max="1" width="23.66015625" style="79" customWidth="1"/>
    <col min="2" max="2" width="22.83203125" style="79" customWidth="1"/>
    <col min="3" max="8" width="17.33203125" style="80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78" customFormat="1" ht="27" customHeight="1">
      <c r="A1" s="17" t="s">
        <v>64</v>
      </c>
      <c r="B1" s="17"/>
      <c r="C1" s="81"/>
      <c r="D1" s="81"/>
      <c r="E1" s="81"/>
      <c r="F1" s="81"/>
      <c r="G1" s="81"/>
    </row>
    <row r="2" spans="1:12" s="13" customFormat="1" ht="48.75" customHeight="1">
      <c r="A2" s="18" t="s">
        <v>65</v>
      </c>
      <c r="B2" s="18"/>
      <c r="C2" s="18"/>
      <c r="D2" s="18"/>
      <c r="E2" s="18"/>
      <c r="F2" s="18"/>
      <c r="G2" s="18"/>
      <c r="H2" s="82"/>
      <c r="I2" s="88"/>
      <c r="J2" s="18"/>
      <c r="K2" s="88"/>
      <c r="L2" s="88"/>
    </row>
    <row r="3" spans="1:8" s="14" customFormat="1" ht="21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56" customFormat="1" ht="29.25" customHeight="1">
      <c r="A4" s="19" t="s">
        <v>66</v>
      </c>
      <c r="B4" s="19" t="s">
        <v>67</v>
      </c>
      <c r="C4" s="84" t="s">
        <v>68</v>
      </c>
      <c r="D4" s="85" t="s">
        <v>69</v>
      </c>
      <c r="E4" s="85" t="s">
        <v>70</v>
      </c>
      <c r="F4" s="85" t="s">
        <v>71</v>
      </c>
      <c r="G4" s="85" t="s">
        <v>72</v>
      </c>
      <c r="H4" s="85" t="s">
        <v>73</v>
      </c>
    </row>
    <row r="5" spans="1:8" s="56" customFormat="1" ht="29.25" customHeight="1">
      <c r="A5" s="19"/>
      <c r="B5" s="19"/>
      <c r="C5" s="84"/>
      <c r="D5" s="85"/>
      <c r="E5" s="85"/>
      <c r="F5" s="85"/>
      <c r="G5" s="85"/>
      <c r="H5" s="85"/>
    </row>
    <row r="6" spans="1:8" s="56" customFormat="1" ht="29.25" customHeight="1">
      <c r="A6" s="19"/>
      <c r="B6" s="19"/>
      <c r="C6" s="84"/>
      <c r="D6" s="85"/>
      <c r="E6" s="85"/>
      <c r="F6" s="85"/>
      <c r="G6" s="85"/>
      <c r="H6" s="85"/>
    </row>
    <row r="7" spans="1:8" s="56" customFormat="1" ht="29.25" customHeight="1">
      <c r="A7" s="48" t="s">
        <v>74</v>
      </c>
      <c r="B7" s="8" t="s">
        <v>75</v>
      </c>
      <c r="C7" s="49">
        <v>83.3</v>
      </c>
      <c r="D7" s="49">
        <v>83.3</v>
      </c>
      <c r="E7" s="49">
        <v>83.3</v>
      </c>
      <c r="F7" s="85"/>
      <c r="G7" s="85"/>
      <c r="H7" s="85"/>
    </row>
    <row r="8" spans="1:8" s="56" customFormat="1" ht="29.25" customHeight="1">
      <c r="A8" s="48" t="s">
        <v>76</v>
      </c>
      <c r="B8" s="8" t="s">
        <v>77</v>
      </c>
      <c r="C8" s="49">
        <v>83.3</v>
      </c>
      <c r="D8" s="49">
        <v>83.3</v>
      </c>
      <c r="E8" s="49">
        <v>83.3</v>
      </c>
      <c r="F8" s="85"/>
      <c r="G8" s="85"/>
      <c r="H8" s="85"/>
    </row>
    <row r="9" spans="1:8" s="56" customFormat="1" ht="29.25" customHeight="1">
      <c r="A9" s="48" t="s">
        <v>78</v>
      </c>
      <c r="B9" s="8" t="s">
        <v>79</v>
      </c>
      <c r="C9" s="49">
        <v>55.5</v>
      </c>
      <c r="D9" s="49">
        <v>55.5</v>
      </c>
      <c r="E9" s="49">
        <v>55.5</v>
      </c>
      <c r="F9" s="85"/>
      <c r="G9" s="85"/>
      <c r="H9" s="85"/>
    </row>
    <row r="10" spans="1:8" s="56" customFormat="1" ht="29.25" customHeight="1">
      <c r="A10" s="48" t="s">
        <v>80</v>
      </c>
      <c r="B10" s="8" t="s">
        <v>81</v>
      </c>
      <c r="C10" s="49">
        <v>27.8</v>
      </c>
      <c r="D10" s="49">
        <v>27.8</v>
      </c>
      <c r="E10" s="49">
        <v>27.8</v>
      </c>
      <c r="F10" s="85"/>
      <c r="G10" s="85"/>
      <c r="H10" s="85"/>
    </row>
    <row r="11" spans="1:8" s="56" customFormat="1" ht="29.25" customHeight="1">
      <c r="A11" s="48" t="s">
        <v>82</v>
      </c>
      <c r="B11" s="8" t="s">
        <v>83</v>
      </c>
      <c r="C11" s="49">
        <v>45.4</v>
      </c>
      <c r="D11" s="49">
        <v>45.4</v>
      </c>
      <c r="E11" s="49">
        <v>45.4</v>
      </c>
      <c r="F11" s="85"/>
      <c r="G11" s="85"/>
      <c r="H11" s="85"/>
    </row>
    <row r="12" spans="1:8" s="56" customFormat="1" ht="29.25" customHeight="1">
      <c r="A12" s="48" t="s">
        <v>84</v>
      </c>
      <c r="B12" s="8" t="s">
        <v>85</v>
      </c>
      <c r="C12" s="49">
        <v>45.4</v>
      </c>
      <c r="D12" s="49">
        <v>45.4</v>
      </c>
      <c r="E12" s="49">
        <v>45.4</v>
      </c>
      <c r="F12" s="85"/>
      <c r="G12" s="85"/>
      <c r="H12" s="85"/>
    </row>
    <row r="13" spans="1:8" s="56" customFormat="1" ht="29.25" customHeight="1">
      <c r="A13" s="48" t="s">
        <v>86</v>
      </c>
      <c r="B13" s="8" t="s">
        <v>87</v>
      </c>
      <c r="C13" s="49">
        <v>36.4</v>
      </c>
      <c r="D13" s="49">
        <v>36.4</v>
      </c>
      <c r="E13" s="49">
        <v>36.4</v>
      </c>
      <c r="F13" s="85"/>
      <c r="G13" s="85"/>
      <c r="H13" s="85"/>
    </row>
    <row r="14" spans="1:8" s="56" customFormat="1" ht="29.25" customHeight="1">
      <c r="A14" s="48" t="s">
        <v>88</v>
      </c>
      <c r="B14" s="50" t="s">
        <v>89</v>
      </c>
      <c r="C14" s="49">
        <v>9</v>
      </c>
      <c r="D14" s="49">
        <v>9</v>
      </c>
      <c r="E14" s="49">
        <v>9</v>
      </c>
      <c r="F14" s="85"/>
      <c r="G14" s="85"/>
      <c r="H14" s="85"/>
    </row>
    <row r="15" spans="1:248" s="21" customFormat="1" ht="47.25" customHeight="1">
      <c r="A15" s="29">
        <v>215</v>
      </c>
      <c r="B15" s="44" t="s">
        <v>90</v>
      </c>
      <c r="C15" s="49">
        <v>3525.2</v>
      </c>
      <c r="D15" s="49">
        <v>778.4</v>
      </c>
      <c r="E15" s="49">
        <v>2746.8</v>
      </c>
      <c r="F15" s="25"/>
      <c r="G15" s="25"/>
      <c r="H15" s="2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9" s="15" customFormat="1" ht="47.25" customHeight="1">
      <c r="A16" s="29">
        <v>21505</v>
      </c>
      <c r="B16" s="44" t="s">
        <v>91</v>
      </c>
      <c r="C16" s="49">
        <v>3525.2</v>
      </c>
      <c r="D16" s="49">
        <v>778.4</v>
      </c>
      <c r="E16" s="49">
        <v>2746.8</v>
      </c>
      <c r="F16" s="25"/>
      <c r="G16" s="25"/>
      <c r="H16" s="25"/>
      <c r="I16" s="21"/>
    </row>
    <row r="17" spans="1:8" ht="47.25" customHeight="1">
      <c r="A17" s="29">
        <v>2150508</v>
      </c>
      <c r="B17" s="44" t="s">
        <v>92</v>
      </c>
      <c r="C17" s="49">
        <v>3525.2</v>
      </c>
      <c r="D17" s="49">
        <v>778.4</v>
      </c>
      <c r="E17" s="49">
        <v>2746.8</v>
      </c>
      <c r="F17" s="25"/>
      <c r="G17" s="25"/>
      <c r="H17" s="25"/>
    </row>
    <row r="18" spans="1:8" ht="47.25" customHeight="1">
      <c r="A18" s="86"/>
      <c r="B18" s="87" t="s">
        <v>93</v>
      </c>
      <c r="C18" s="25">
        <f>C15+C11+C7</f>
        <v>3653.9</v>
      </c>
      <c r="D18" s="25">
        <f>D15+D11+D7</f>
        <v>907.0999999999999</v>
      </c>
      <c r="E18" s="25">
        <f>E15+E11+E7</f>
        <v>2875.5000000000005</v>
      </c>
      <c r="F18" s="25"/>
      <c r="G18" s="25"/>
      <c r="H18" s="25"/>
    </row>
    <row r="19" ht="27.75" customHeight="1">
      <c r="A19" s="52" t="s">
        <v>94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6">
      <selection activeCell="D11" sqref="D11:D1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95</v>
      </c>
    </row>
    <row r="2" spans="1:250" ht="42" customHeight="1">
      <c r="A2" s="18" t="s">
        <v>96</v>
      </c>
      <c r="B2" s="18"/>
      <c r="C2" s="18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spans="1:250" ht="36.75" customHeight="1">
      <c r="A5" s="19" t="s">
        <v>5</v>
      </c>
      <c r="B5" s="57" t="s">
        <v>6</v>
      </c>
      <c r="C5" s="19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spans="1:250" ht="30" customHeight="1">
      <c r="A6" s="29" t="s">
        <v>97</v>
      </c>
      <c r="B6" s="25">
        <v>3653.9</v>
      </c>
      <c r="C6" s="58" t="s">
        <v>8</v>
      </c>
      <c r="D6" s="25">
        <v>3653.9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30" customHeight="1">
      <c r="A7" s="29" t="s">
        <v>98</v>
      </c>
      <c r="B7" s="25">
        <v>3653.9</v>
      </c>
      <c r="C7" s="58" t="s">
        <v>10</v>
      </c>
      <c r="D7" s="25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</row>
    <row r="8" spans="1:250" ht="30" customHeight="1">
      <c r="A8" s="29" t="s">
        <v>99</v>
      </c>
      <c r="B8" s="25"/>
      <c r="C8" s="58" t="s">
        <v>12</v>
      </c>
      <c r="D8" s="2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30" customHeight="1">
      <c r="A9" s="29" t="s">
        <v>100</v>
      </c>
      <c r="B9" s="25"/>
      <c r="C9" s="58" t="s">
        <v>14</v>
      </c>
      <c r="D9" s="25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</row>
    <row r="10" spans="1:250" ht="30" customHeight="1">
      <c r="A10" s="29" t="s">
        <v>101</v>
      </c>
      <c r="B10" s="25"/>
      <c r="C10" s="58" t="s">
        <v>16</v>
      </c>
      <c r="D10" s="25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</row>
    <row r="11" spans="1:250" ht="30" customHeight="1">
      <c r="A11" s="29" t="s">
        <v>98</v>
      </c>
      <c r="B11" s="25"/>
      <c r="C11" s="59" t="s">
        <v>18</v>
      </c>
      <c r="D11" s="25">
        <v>83.3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</row>
    <row r="12" spans="1:250" ht="30" customHeight="1">
      <c r="A12" s="29" t="s">
        <v>99</v>
      </c>
      <c r="B12" s="25"/>
      <c r="C12" s="58" t="s">
        <v>20</v>
      </c>
      <c r="D12" s="25">
        <v>45.4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  <row r="13" spans="1:250" ht="30" customHeight="1">
      <c r="A13" s="29" t="s">
        <v>100</v>
      </c>
      <c r="B13" s="60"/>
      <c r="C13" s="58" t="s">
        <v>22</v>
      </c>
      <c r="D13" s="6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spans="1:250" ht="30" customHeight="1">
      <c r="A14" s="47"/>
      <c r="B14" s="60"/>
      <c r="C14" s="58" t="s">
        <v>24</v>
      </c>
      <c r="D14" s="61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</row>
    <row r="15" spans="1:250" ht="30" customHeight="1">
      <c r="A15" s="62"/>
      <c r="B15" s="60"/>
      <c r="C15" s="58" t="s">
        <v>25</v>
      </c>
      <c r="D15" s="2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</row>
    <row r="16" spans="1:250" ht="30" customHeight="1">
      <c r="A16" s="29"/>
      <c r="B16" s="60"/>
      <c r="C16" s="58" t="s">
        <v>26</v>
      </c>
      <c r="D16" s="2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</row>
    <row r="17" spans="1:250" ht="30" customHeight="1">
      <c r="A17" s="29"/>
      <c r="B17" s="60"/>
      <c r="C17" s="58" t="s">
        <v>27</v>
      </c>
      <c r="D17" s="25">
        <v>3525.2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</row>
    <row r="18" spans="1:250" ht="30" customHeight="1">
      <c r="A18" s="29"/>
      <c r="B18" s="25"/>
      <c r="C18" s="58" t="s">
        <v>28</v>
      </c>
      <c r="D18" s="2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</row>
    <row r="19" spans="1:250" ht="30" customHeight="1">
      <c r="A19" s="29"/>
      <c r="B19" s="25"/>
      <c r="C19" s="58" t="s">
        <v>29</v>
      </c>
      <c r="D19" s="2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spans="1:250" ht="30" customHeight="1">
      <c r="A20" s="29"/>
      <c r="B20" s="25"/>
      <c r="C20" s="58" t="s">
        <v>30</v>
      </c>
      <c r="D20" s="6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</row>
    <row r="21" spans="1:250" ht="30" customHeight="1">
      <c r="A21" s="29"/>
      <c r="B21" s="25"/>
      <c r="C21" s="58" t="s">
        <v>31</v>
      </c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</row>
    <row r="22" spans="1:250" ht="30" customHeight="1">
      <c r="A22" s="29"/>
      <c r="B22" s="25"/>
      <c r="C22" s="64" t="s">
        <v>32</v>
      </c>
      <c r="D22" s="2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</row>
    <row r="23" spans="1:250" ht="30" customHeight="1">
      <c r="A23" s="29"/>
      <c r="B23" s="25"/>
      <c r="C23" s="64" t="s">
        <v>33</v>
      </c>
      <c r="D23" s="6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</row>
    <row r="24" spans="1:250" ht="30.75" customHeight="1">
      <c r="A24" s="29"/>
      <c r="B24" s="25"/>
      <c r="C24" s="64" t="s">
        <v>34</v>
      </c>
      <c r="D24" s="6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</row>
    <row r="25" spans="1:250" ht="30.75" customHeight="1">
      <c r="A25" s="29"/>
      <c r="B25" s="25"/>
      <c r="C25" s="64" t="s">
        <v>35</v>
      </c>
      <c r="D25" s="6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</row>
    <row r="26" spans="1:250" ht="30.75" customHeight="1">
      <c r="A26" s="29"/>
      <c r="B26" s="25"/>
      <c r="C26" s="64" t="s">
        <v>36</v>
      </c>
      <c r="D26" s="6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</row>
    <row r="27" spans="1:250" ht="30.75" customHeight="1">
      <c r="A27" s="29"/>
      <c r="B27" s="25"/>
      <c r="C27" s="64" t="s">
        <v>37</v>
      </c>
      <c r="D27" s="6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</row>
    <row r="28" spans="1:250" ht="30" customHeight="1">
      <c r="A28" s="29"/>
      <c r="B28" s="25"/>
      <c r="C28" s="29"/>
      <c r="D28" s="25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68"/>
      <c r="B29" s="25"/>
      <c r="C29" s="29" t="s">
        <v>102</v>
      </c>
      <c r="D29" s="2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68"/>
      <c r="B30" s="25"/>
      <c r="C30" s="25"/>
      <c r="D30" s="2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47" t="s">
        <v>42</v>
      </c>
      <c r="B31" s="25">
        <f>SUM(B7)</f>
        <v>3653.9</v>
      </c>
      <c r="C31" s="47" t="s">
        <v>43</v>
      </c>
      <c r="D31" s="25">
        <f>SUM(D6)</f>
        <v>3653.9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</row>
    <row r="32" spans="1:250" ht="27" customHeight="1">
      <c r="A32" s="30"/>
      <c r="B32" s="69"/>
      <c r="C32" s="70"/>
      <c r="D32" s="71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.75" customHeight="1">
      <c r="A33" s="72"/>
      <c r="B33" s="73"/>
      <c r="C33" s="72"/>
      <c r="D33" s="73"/>
      <c r="E33" s="72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  <row r="37" spans="1:250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workbookViewId="0" topLeftCell="A13">
      <selection activeCell="A13" sqref="A6:E13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103</v>
      </c>
      <c r="B1" s="17"/>
      <c r="C1" s="17"/>
    </row>
    <row r="2" spans="1:7" s="13" customFormat="1" ht="34.5" customHeight="1">
      <c r="A2" s="18" t="s">
        <v>104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66</v>
      </c>
      <c r="B4" s="19" t="s">
        <v>67</v>
      </c>
      <c r="C4" s="19" t="s">
        <v>49</v>
      </c>
      <c r="D4" s="20" t="s">
        <v>69</v>
      </c>
      <c r="E4" s="20"/>
      <c r="F4" s="20"/>
      <c r="G4" s="47" t="s">
        <v>70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105</v>
      </c>
      <c r="E5" s="19" t="s">
        <v>106</v>
      </c>
      <c r="F5" s="19" t="s">
        <v>107</v>
      </c>
      <c r="G5" s="4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15" customFormat="1" ht="39.75" customHeight="1">
      <c r="A6" s="48" t="s">
        <v>74</v>
      </c>
      <c r="B6" s="8" t="s">
        <v>75</v>
      </c>
      <c r="C6" s="49">
        <v>83.3</v>
      </c>
      <c r="D6" s="49">
        <v>83.3</v>
      </c>
      <c r="E6" s="49">
        <v>83.3</v>
      </c>
      <c r="F6" s="19"/>
      <c r="G6" s="47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s="15" customFormat="1" ht="39.75" customHeight="1">
      <c r="A7" s="48" t="s">
        <v>76</v>
      </c>
      <c r="B7" s="8" t="s">
        <v>77</v>
      </c>
      <c r="C7" s="49">
        <v>83.3</v>
      </c>
      <c r="D7" s="49">
        <v>83.3</v>
      </c>
      <c r="E7" s="49">
        <v>83.3</v>
      </c>
      <c r="F7" s="19"/>
      <c r="G7" s="47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s="15" customFormat="1" ht="39.75" customHeight="1">
      <c r="A8" s="48" t="s">
        <v>78</v>
      </c>
      <c r="B8" s="8" t="s">
        <v>79</v>
      </c>
      <c r="C8" s="49">
        <v>55.5</v>
      </c>
      <c r="D8" s="49">
        <v>55.5</v>
      </c>
      <c r="E8" s="49">
        <v>55.5</v>
      </c>
      <c r="F8" s="19"/>
      <c r="G8" s="4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s="15" customFormat="1" ht="39.75" customHeight="1">
      <c r="A9" s="48" t="s">
        <v>80</v>
      </c>
      <c r="B9" s="8" t="s">
        <v>81</v>
      </c>
      <c r="C9" s="49">
        <v>27.8</v>
      </c>
      <c r="D9" s="49">
        <v>27.8</v>
      </c>
      <c r="E9" s="49">
        <v>27.8</v>
      </c>
      <c r="F9" s="19"/>
      <c r="G9" s="4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s="15" customFormat="1" ht="39.75" customHeight="1">
      <c r="A10" s="48" t="s">
        <v>82</v>
      </c>
      <c r="B10" s="8" t="s">
        <v>83</v>
      </c>
      <c r="C10" s="49">
        <v>45.4</v>
      </c>
      <c r="D10" s="49">
        <v>45.4</v>
      </c>
      <c r="E10" s="49">
        <v>45.4</v>
      </c>
      <c r="F10" s="19"/>
      <c r="G10" s="4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s="15" customFormat="1" ht="39.75" customHeight="1">
      <c r="A11" s="48" t="s">
        <v>84</v>
      </c>
      <c r="B11" s="8" t="s">
        <v>85</v>
      </c>
      <c r="C11" s="49">
        <v>45.4</v>
      </c>
      <c r="D11" s="49">
        <v>45.4</v>
      </c>
      <c r="E11" s="49">
        <v>45.4</v>
      </c>
      <c r="F11" s="19"/>
      <c r="G11" s="4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s="15" customFormat="1" ht="39.75" customHeight="1">
      <c r="A12" s="48" t="s">
        <v>86</v>
      </c>
      <c r="B12" s="8" t="s">
        <v>87</v>
      </c>
      <c r="C12" s="49">
        <v>36.4</v>
      </c>
      <c r="D12" s="49">
        <v>36.4</v>
      </c>
      <c r="E12" s="49">
        <v>36.4</v>
      </c>
      <c r="F12" s="19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15" customFormat="1" ht="39.75" customHeight="1">
      <c r="A13" s="48" t="s">
        <v>88</v>
      </c>
      <c r="B13" s="50" t="s">
        <v>89</v>
      </c>
      <c r="C13" s="49">
        <v>9</v>
      </c>
      <c r="D13" s="49">
        <v>9</v>
      </c>
      <c r="E13" s="49">
        <v>9</v>
      </c>
      <c r="F13" s="19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8" ht="34.5" customHeight="1">
      <c r="A14" s="26" t="s">
        <v>108</v>
      </c>
      <c r="B14" s="23" t="s">
        <v>90</v>
      </c>
      <c r="C14" s="26">
        <f>D14+G14</f>
        <v>3525.2000000000003</v>
      </c>
      <c r="D14" s="25">
        <v>778.4</v>
      </c>
      <c r="E14" s="25">
        <v>669.2</v>
      </c>
      <c r="F14" s="25">
        <v>109.2</v>
      </c>
      <c r="G14" s="26">
        <v>2746.8</v>
      </c>
      <c r="H14" s="16">
        <v>0</v>
      </c>
    </row>
    <row r="15" spans="1:8" ht="34.5" customHeight="1">
      <c r="A15" s="26" t="s">
        <v>109</v>
      </c>
      <c r="B15" s="26" t="s">
        <v>91</v>
      </c>
      <c r="C15" s="26">
        <v>3525.2</v>
      </c>
      <c r="D15" s="25">
        <v>778.4</v>
      </c>
      <c r="E15" s="25">
        <v>669.2</v>
      </c>
      <c r="F15" s="25">
        <v>109.2</v>
      </c>
      <c r="G15" s="26">
        <v>2746.8</v>
      </c>
      <c r="H15" s="16">
        <v>0</v>
      </c>
    </row>
    <row r="16" spans="1:8" ht="34.5" customHeight="1">
      <c r="A16" s="26" t="s">
        <v>110</v>
      </c>
      <c r="B16" s="29" t="s">
        <v>92</v>
      </c>
      <c r="C16" s="26">
        <v>3525.2</v>
      </c>
      <c r="D16" s="25">
        <v>778.4</v>
      </c>
      <c r="E16" s="25">
        <v>669.2</v>
      </c>
      <c r="F16" s="25">
        <v>109.2</v>
      </c>
      <c r="G16" s="26">
        <v>2746.8</v>
      </c>
      <c r="H16" s="16">
        <v>0</v>
      </c>
    </row>
    <row r="17" spans="1:7" ht="34.5" customHeight="1">
      <c r="A17" s="26"/>
      <c r="B17" s="26"/>
      <c r="C17" s="26"/>
      <c r="D17" s="25"/>
      <c r="E17" s="25"/>
      <c r="F17" s="25"/>
      <c r="G17" s="51"/>
    </row>
    <row r="18" spans="1:7" ht="34.5" customHeight="1">
      <c r="A18" s="27"/>
      <c r="B18" s="27"/>
      <c r="C18" s="27"/>
      <c r="D18" s="25"/>
      <c r="E18" s="25"/>
      <c r="F18" s="25"/>
      <c r="G18" s="51"/>
    </row>
    <row r="19" spans="1:7" ht="34.5" customHeight="1">
      <c r="A19" s="28"/>
      <c r="B19" s="28"/>
      <c r="C19" s="28"/>
      <c r="D19" s="25"/>
      <c r="E19" s="25"/>
      <c r="F19" s="25"/>
      <c r="G19" s="51"/>
    </row>
    <row r="20" spans="1:7" ht="34.5" customHeight="1">
      <c r="A20" s="28"/>
      <c r="B20" s="28"/>
      <c r="C20" s="28"/>
      <c r="D20" s="25"/>
      <c r="E20" s="25"/>
      <c r="F20" s="25"/>
      <c r="G20" s="51"/>
    </row>
    <row r="21" spans="1:7" ht="34.5" customHeight="1">
      <c r="A21" s="28" t="s">
        <v>111</v>
      </c>
      <c r="B21" s="28" t="s">
        <v>68</v>
      </c>
      <c r="C21" s="25">
        <f>C14+C10+C6</f>
        <v>3653.9000000000005</v>
      </c>
      <c r="D21" s="25">
        <f>D14+D10+D6</f>
        <v>907.0999999999999</v>
      </c>
      <c r="E21" s="25">
        <f>E14+E10+E6</f>
        <v>797.9</v>
      </c>
      <c r="F21" s="25">
        <f>F14+F10+F6</f>
        <v>109.2</v>
      </c>
      <c r="G21" s="25">
        <f>G14+G10+G6</f>
        <v>2746.8</v>
      </c>
    </row>
    <row r="22" spans="1:7" ht="27.75" customHeight="1">
      <c r="A22" s="52" t="s">
        <v>94</v>
      </c>
      <c r="B22" s="52"/>
      <c r="C22" s="52"/>
      <c r="D22" s="53"/>
      <c r="E22" s="53"/>
      <c r="F22" s="53"/>
      <c r="G22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5"/>
  <sheetViews>
    <sheetView showGridLines="0" showZeros="0" view="pageBreakPreview" zoomScale="85" zoomScaleNormal="115" zoomScaleSheetLayoutView="85" workbookViewId="0" topLeftCell="A1">
      <selection activeCell="E53" sqref="E53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112</v>
      </c>
      <c r="B1" s="17"/>
    </row>
    <row r="2" spans="1:243" ht="39.75" customHeight="1">
      <c r="A2" s="18" t="s">
        <v>113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114</v>
      </c>
      <c r="B4" s="19"/>
      <c r="C4" s="20" t="s">
        <v>115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66</v>
      </c>
      <c r="B5" s="19" t="s">
        <v>67</v>
      </c>
      <c r="C5" s="19" t="s">
        <v>105</v>
      </c>
      <c r="D5" s="19" t="s">
        <v>106</v>
      </c>
      <c r="E5" s="19" t="s">
        <v>107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9">
        <v>301</v>
      </c>
      <c r="B6" s="41" t="s">
        <v>116</v>
      </c>
      <c r="C6" s="42">
        <v>786.8</v>
      </c>
      <c r="D6" s="42">
        <v>786.8</v>
      </c>
      <c r="E6" s="43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>
        <v>30101</v>
      </c>
      <c r="B7" s="41" t="s">
        <v>117</v>
      </c>
      <c r="C7" s="42">
        <v>150</v>
      </c>
      <c r="D7" s="42">
        <v>150</v>
      </c>
      <c r="E7" s="4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>
        <v>30102</v>
      </c>
      <c r="B8" s="41" t="s">
        <v>118</v>
      </c>
      <c r="C8" s="42">
        <v>44</v>
      </c>
      <c r="D8" s="42">
        <v>44</v>
      </c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>
        <v>30103</v>
      </c>
      <c r="B9" s="41" t="s">
        <v>119</v>
      </c>
      <c r="C9" s="42"/>
      <c r="D9" s="42"/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9">
        <v>30107</v>
      </c>
      <c r="B10" s="41" t="s">
        <v>120</v>
      </c>
      <c r="C10" s="42">
        <v>208.7</v>
      </c>
      <c r="D10" s="42">
        <v>208.7</v>
      </c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>
        <v>30108</v>
      </c>
      <c r="B11" s="41" t="s">
        <v>121</v>
      </c>
      <c r="C11" s="42">
        <v>55.5</v>
      </c>
      <c r="D11" s="42">
        <v>55.5</v>
      </c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>
        <v>30109</v>
      </c>
      <c r="B12" s="41" t="s">
        <v>122</v>
      </c>
      <c r="C12" s="42">
        <v>27.8</v>
      </c>
      <c r="D12" s="42">
        <v>27.8</v>
      </c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9">
        <v>30110</v>
      </c>
      <c r="B13" s="41" t="s">
        <v>123</v>
      </c>
      <c r="C13" s="42">
        <v>36.4</v>
      </c>
      <c r="D13" s="42">
        <v>36.4</v>
      </c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9">
        <v>30111</v>
      </c>
      <c r="B14" s="41" t="s">
        <v>124</v>
      </c>
      <c r="C14" s="42"/>
      <c r="D14" s="42"/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9">
        <v>30112</v>
      </c>
      <c r="B15" s="41" t="s">
        <v>125</v>
      </c>
      <c r="C15" s="42"/>
      <c r="D15" s="42"/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9">
        <v>30113</v>
      </c>
      <c r="B16" s="41" t="s">
        <v>126</v>
      </c>
      <c r="C16" s="42">
        <v>194.7</v>
      </c>
      <c r="D16" s="42">
        <v>194.7</v>
      </c>
      <c r="E16" s="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9">
        <v>30114</v>
      </c>
      <c r="B17" s="41" t="s">
        <v>127</v>
      </c>
      <c r="C17" s="42">
        <v>4.9</v>
      </c>
      <c r="D17" s="42">
        <v>4.9</v>
      </c>
      <c r="E17" s="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9">
        <v>30199</v>
      </c>
      <c r="B18" s="41" t="s">
        <v>128</v>
      </c>
      <c r="C18" s="42">
        <v>64.8</v>
      </c>
      <c r="D18" s="42">
        <v>64.8</v>
      </c>
      <c r="E18" s="4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9">
        <v>302</v>
      </c>
      <c r="B19" s="41" t="s">
        <v>129</v>
      </c>
      <c r="C19" s="42">
        <v>109.2</v>
      </c>
      <c r="D19" s="42"/>
      <c r="E19" s="43">
        <v>109.2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9">
        <v>30201</v>
      </c>
      <c r="B20" s="41" t="s">
        <v>130</v>
      </c>
      <c r="C20" s="42">
        <v>14</v>
      </c>
      <c r="D20" s="42"/>
      <c r="E20" s="43">
        <v>14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9">
        <v>30202</v>
      </c>
      <c r="B21" s="41" t="s">
        <v>131</v>
      </c>
      <c r="C21" s="42">
        <v>0.3</v>
      </c>
      <c r="D21" s="42"/>
      <c r="E21" s="43">
        <v>0.3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9">
        <v>30203</v>
      </c>
      <c r="B22" s="41" t="s">
        <v>132</v>
      </c>
      <c r="C22" s="42">
        <v>4</v>
      </c>
      <c r="D22" s="42"/>
      <c r="E22" s="43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9">
        <v>30204</v>
      </c>
      <c r="B23" s="41" t="s">
        <v>133</v>
      </c>
      <c r="C23" s="42">
        <v>0.7</v>
      </c>
      <c r="D23" s="42"/>
      <c r="E23" s="43">
        <v>0.7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9">
        <v>30205</v>
      </c>
      <c r="B24" s="41" t="s">
        <v>134</v>
      </c>
      <c r="C24" s="42">
        <v>2.5</v>
      </c>
      <c r="D24" s="42"/>
      <c r="E24" s="43">
        <v>2.5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9">
        <v>30206</v>
      </c>
      <c r="B25" s="41" t="s">
        <v>135</v>
      </c>
      <c r="C25" s="42">
        <v>5</v>
      </c>
      <c r="D25" s="42"/>
      <c r="E25" s="43">
        <v>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9">
        <v>30207</v>
      </c>
      <c r="B26" s="41" t="s">
        <v>136</v>
      </c>
      <c r="C26" s="42">
        <v>2.5</v>
      </c>
      <c r="D26" s="42"/>
      <c r="E26" s="43">
        <v>2.5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9">
        <v>30208</v>
      </c>
      <c r="B27" s="41" t="s">
        <v>137</v>
      </c>
      <c r="C27" s="42"/>
      <c r="D27" s="42"/>
      <c r="E27" s="4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9">
        <v>30209</v>
      </c>
      <c r="B28" s="41" t="s">
        <v>138</v>
      </c>
      <c r="C28" s="42"/>
      <c r="D28" s="42"/>
      <c r="E28" s="4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9">
        <v>30211</v>
      </c>
      <c r="B29" s="41" t="s">
        <v>139</v>
      </c>
      <c r="C29" s="42">
        <v>16</v>
      </c>
      <c r="D29" s="42"/>
      <c r="E29" s="43">
        <v>16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9">
        <v>30212</v>
      </c>
      <c r="B30" s="41" t="s">
        <v>140</v>
      </c>
      <c r="C30" s="42"/>
      <c r="D30" s="42"/>
      <c r="E30" s="4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9">
        <v>30213</v>
      </c>
      <c r="B31" s="41" t="s">
        <v>141</v>
      </c>
      <c r="C31" s="42">
        <v>1</v>
      </c>
      <c r="D31" s="42"/>
      <c r="E31" s="43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9">
        <v>30215</v>
      </c>
      <c r="B32" s="41" t="s">
        <v>142</v>
      </c>
      <c r="C32" s="42">
        <v>0.5</v>
      </c>
      <c r="D32" s="42"/>
      <c r="E32" s="43"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9">
        <v>30216</v>
      </c>
      <c r="B33" s="41" t="s">
        <v>143</v>
      </c>
      <c r="C33" s="42">
        <v>0.5</v>
      </c>
      <c r="D33" s="42"/>
      <c r="E33" s="43">
        <v>0.5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29">
        <v>30217</v>
      </c>
      <c r="B34" s="41" t="s">
        <v>144</v>
      </c>
      <c r="C34" s="42">
        <v>0.7</v>
      </c>
      <c r="D34" s="42"/>
      <c r="E34" s="43">
        <v>0.7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29">
        <v>30226</v>
      </c>
      <c r="B35" s="41" t="s">
        <v>145</v>
      </c>
      <c r="C35" s="42">
        <v>2</v>
      </c>
      <c r="D35" s="42"/>
      <c r="E35" s="43">
        <v>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29">
        <v>30227</v>
      </c>
      <c r="B36" s="41" t="s">
        <v>146</v>
      </c>
      <c r="C36" s="42">
        <v>5.5</v>
      </c>
      <c r="D36" s="42"/>
      <c r="E36" s="43">
        <v>5.5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29">
        <v>30228</v>
      </c>
      <c r="B37" s="41" t="s">
        <v>147</v>
      </c>
      <c r="C37" s="42">
        <v>8.7</v>
      </c>
      <c r="D37" s="42"/>
      <c r="E37" s="43">
        <v>8.7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34.5" customHeight="1">
      <c r="A38" s="29">
        <v>30229</v>
      </c>
      <c r="B38" s="41" t="s">
        <v>148</v>
      </c>
      <c r="C38" s="42">
        <v>32.4</v>
      </c>
      <c r="D38" s="42"/>
      <c r="E38" s="43">
        <v>32.4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34.5" customHeight="1">
      <c r="A39" s="29">
        <v>30231</v>
      </c>
      <c r="B39" s="41" t="s">
        <v>149</v>
      </c>
      <c r="C39" s="42">
        <v>2.9</v>
      </c>
      <c r="D39" s="42"/>
      <c r="E39" s="43">
        <v>2.9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34.5" customHeight="1">
      <c r="A40" s="29">
        <v>30239</v>
      </c>
      <c r="B40" s="44" t="s">
        <v>150</v>
      </c>
      <c r="C40" s="42">
        <v>3</v>
      </c>
      <c r="D40" s="45"/>
      <c r="E40" s="43">
        <v>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34.5" customHeight="1">
      <c r="A41" s="29">
        <v>30240</v>
      </c>
      <c r="B41" s="44" t="s">
        <v>151</v>
      </c>
      <c r="C41" s="42">
        <v>7</v>
      </c>
      <c r="D41" s="45"/>
      <c r="E41" s="43">
        <v>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34.5" customHeight="1">
      <c r="A42" s="29">
        <v>30299</v>
      </c>
      <c r="B42" s="44" t="s">
        <v>152</v>
      </c>
      <c r="C42" s="42"/>
      <c r="D42" s="46"/>
      <c r="E42" s="4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34.5" customHeight="1">
      <c r="A43" s="29">
        <v>303</v>
      </c>
      <c r="B43" s="44" t="s">
        <v>153</v>
      </c>
      <c r="C43" s="42">
        <v>11.1</v>
      </c>
      <c r="D43" s="45">
        <v>11.1</v>
      </c>
      <c r="E43" s="43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34.5" customHeight="1">
      <c r="A44" s="29">
        <v>30301</v>
      </c>
      <c r="B44" s="44" t="s">
        <v>154</v>
      </c>
      <c r="C44" s="42"/>
      <c r="D44" s="45"/>
      <c r="E44" s="4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34.5" customHeight="1">
      <c r="A45" s="29">
        <v>30302</v>
      </c>
      <c r="B45" s="44" t="s">
        <v>155</v>
      </c>
      <c r="C45" s="42">
        <v>7</v>
      </c>
      <c r="D45" s="45">
        <v>7</v>
      </c>
      <c r="E45" s="4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34.5" customHeight="1">
      <c r="A46" s="29">
        <v>30305</v>
      </c>
      <c r="B46" s="44" t="s">
        <v>156</v>
      </c>
      <c r="C46" s="42"/>
      <c r="D46" s="45"/>
      <c r="E46" s="4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34.5" customHeight="1">
      <c r="A47" s="29">
        <v>30307</v>
      </c>
      <c r="B47" s="44" t="s">
        <v>157</v>
      </c>
      <c r="C47" s="42">
        <v>4.1</v>
      </c>
      <c r="D47" s="45">
        <v>4.1</v>
      </c>
      <c r="E47" s="4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34.5" customHeight="1">
      <c r="A48" s="29">
        <v>30309</v>
      </c>
      <c r="B48" s="44" t="s">
        <v>158</v>
      </c>
      <c r="C48" s="42"/>
      <c r="D48" s="45"/>
      <c r="E48" s="4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243" ht="34.5" customHeight="1">
      <c r="A49" s="29">
        <v>310</v>
      </c>
      <c r="B49" s="44" t="s">
        <v>159</v>
      </c>
      <c r="C49" s="42"/>
      <c r="D49" s="45"/>
      <c r="E49" s="4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</row>
    <row r="50" spans="1:243" ht="34.5" customHeight="1">
      <c r="A50" s="29">
        <v>31002</v>
      </c>
      <c r="B50" s="44" t="s">
        <v>160</v>
      </c>
      <c r="C50" s="42"/>
      <c r="D50" s="42"/>
      <c r="E50" s="4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</row>
    <row r="51" spans="1:243" ht="34.5" customHeight="1">
      <c r="A51" s="29">
        <v>31003</v>
      </c>
      <c r="B51" s="44" t="s">
        <v>161</v>
      </c>
      <c r="C51" s="42"/>
      <c r="D51" s="42"/>
      <c r="E51" s="4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</row>
    <row r="52" spans="1:243" ht="34.5" customHeight="1">
      <c r="A52" s="28"/>
      <c r="B52" s="28"/>
      <c r="C52" s="25"/>
      <c r="D52" s="25"/>
      <c r="E52" s="2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</row>
    <row r="53" spans="1:243" ht="34.5" customHeight="1">
      <c r="A53" s="29"/>
      <c r="B53" s="23"/>
      <c r="C53" s="25"/>
      <c r="D53" s="25"/>
      <c r="E53" s="2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</row>
    <row r="54" spans="1:243" ht="34.5" customHeight="1">
      <c r="A54" s="29"/>
      <c r="B54" s="28" t="s">
        <v>68</v>
      </c>
      <c r="C54" s="25">
        <f>C43+C19+C6</f>
        <v>907.0999999999999</v>
      </c>
      <c r="D54" s="25">
        <f>D43+D19+D6</f>
        <v>797.9</v>
      </c>
      <c r="E54" s="25">
        <f>E43+E19+E6</f>
        <v>109.2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</row>
    <row r="55" spans="1:2" ht="29.25" customHeight="1">
      <c r="A55" s="30" t="s">
        <v>162</v>
      </c>
      <c r="B55" s="3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C8" sqref="C8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163</v>
      </c>
      <c r="B1" s="32"/>
      <c r="C1" s="32"/>
      <c r="D1" s="32"/>
      <c r="E1" s="32"/>
      <c r="F1" s="32"/>
    </row>
    <row r="2" spans="1:6" ht="42" customHeight="1">
      <c r="A2" s="4" t="s">
        <v>164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165</v>
      </c>
      <c r="B5" s="35" t="s">
        <v>166</v>
      </c>
      <c r="C5" s="36" t="s">
        <v>167</v>
      </c>
      <c r="D5" s="36"/>
      <c r="E5" s="36"/>
      <c r="F5" s="36" t="s">
        <v>168</v>
      </c>
      <c r="H5" s="37"/>
      <c r="I5" s="37"/>
    </row>
    <row r="6" spans="1:9" ht="64.5" customHeight="1">
      <c r="A6" s="35"/>
      <c r="B6" s="35"/>
      <c r="C6" s="36" t="s">
        <v>169</v>
      </c>
      <c r="D6" s="35" t="s">
        <v>170</v>
      </c>
      <c r="E6" s="35" t="s">
        <v>171</v>
      </c>
      <c r="F6" s="36"/>
      <c r="H6" s="38"/>
      <c r="I6" s="37"/>
    </row>
    <row r="7" spans="1:9" ht="64.5" customHeight="1">
      <c r="A7" s="36">
        <v>16.4</v>
      </c>
      <c r="B7" s="36"/>
      <c r="C7" s="36">
        <v>15.7</v>
      </c>
      <c r="D7" s="36">
        <v>0</v>
      </c>
      <c r="E7" s="36">
        <v>15.7</v>
      </c>
      <c r="F7" s="36">
        <v>0.7</v>
      </c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2">
      <selection activeCell="A6" sqref="A6:E13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172</v>
      </c>
      <c r="B1" s="17"/>
    </row>
    <row r="2" spans="1:5" s="13" customFormat="1" ht="34.5" customHeight="1">
      <c r="A2" s="18" t="s">
        <v>173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174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105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175</v>
      </c>
      <c r="C15" s="24"/>
      <c r="D15" s="25"/>
      <c r="E15" s="25"/>
    </row>
    <row r="16" spans="1:2" ht="27.75" customHeight="1">
      <c r="A16" s="30" t="s">
        <v>94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2022-01-21T11:15:23Z</cp:lastPrinted>
  <dcterms:created xsi:type="dcterms:W3CDTF">2016-02-18T02:32:40Z</dcterms:created>
  <dcterms:modified xsi:type="dcterms:W3CDTF">2022-03-31T09:33:57Z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